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tor\"/>
    </mc:Choice>
  </mc:AlternateContent>
  <bookViews>
    <workbookView xWindow="360" yWindow="270" windowWidth="14940" windowHeight="9150" tabRatio="485"/>
  </bookViews>
  <sheets>
    <sheet name="Índice" sheetId="19" r:id="rId1"/>
    <sheet name="T1" sheetId="14" r:id="rId2"/>
    <sheet name="T2" sheetId="18" r:id="rId3"/>
    <sheet name="T3" sheetId="16" r:id="rId4"/>
    <sheet name="T4" sheetId="10" r:id="rId5"/>
    <sheet name="T5" sheetId="7" r:id="rId6"/>
    <sheet name="T6" sheetId="8" r:id="rId7"/>
  </sheets>
  <definedNames>
    <definedName name="_xlnm.Print_Area" localSheetId="0">Índice!$A$1:$C$41</definedName>
    <definedName name="_xlnm.Print_Area" localSheetId="1">'T1'!$A$1:$H$91</definedName>
    <definedName name="_xlnm.Print_Area" localSheetId="2">'T2'!$A$1:$J$49</definedName>
    <definedName name="_xlnm.Print_Area" localSheetId="4">'T4'!$A$1:$H$101</definedName>
    <definedName name="_xlnm.Print_Area" localSheetId="5">'T5'!$A$1:$E$52</definedName>
    <definedName name="_xlnm.Print_Area" localSheetId="6">'T6'!$A$1:$E$52</definedName>
  </definedNames>
  <calcPr calcId="162913"/>
</workbook>
</file>

<file path=xl/calcChain.xml><?xml version="1.0" encoding="utf-8"?>
<calcChain xmlns="http://schemas.openxmlformats.org/spreadsheetml/2006/main">
  <c r="H42" i="14" l="1"/>
  <c r="H41" i="14"/>
  <c r="H40" i="14"/>
  <c r="H39" i="14"/>
  <c r="H38" i="14"/>
  <c r="H37" i="14"/>
  <c r="H36" i="14"/>
  <c r="H35" i="14"/>
  <c r="E28" i="18" l="1"/>
  <c r="D20" i="18"/>
  <c r="D21" i="18"/>
  <c r="D22" i="18"/>
  <c r="D23" i="18"/>
  <c r="D24" i="18"/>
  <c r="D19" i="18"/>
  <c r="G7" i="18"/>
  <c r="H7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F8" i="18"/>
  <c r="F9" i="18"/>
  <c r="F10" i="18"/>
  <c r="F11" i="18"/>
  <c r="F12" i="18"/>
  <c r="F13" i="18"/>
  <c r="F14" i="18"/>
  <c r="F7" i="18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35" i="14"/>
  <c r="D87" i="14"/>
  <c r="D88" i="14"/>
  <c r="D89" i="14"/>
  <c r="D86" i="14"/>
  <c r="D79" i="14"/>
  <c r="D80" i="14"/>
  <c r="D81" i="14"/>
  <c r="D78" i="14"/>
  <c r="F69" i="14"/>
  <c r="G69" i="14"/>
  <c r="H69" i="14"/>
  <c r="F70" i="14"/>
  <c r="G70" i="14"/>
  <c r="H70" i="14"/>
  <c r="F71" i="14"/>
  <c r="G71" i="14"/>
  <c r="H71" i="14"/>
  <c r="F72" i="14"/>
  <c r="G72" i="14"/>
  <c r="H72" i="14"/>
  <c r="F73" i="14"/>
  <c r="G73" i="14"/>
  <c r="H73" i="14"/>
  <c r="G68" i="14"/>
  <c r="H68" i="14"/>
  <c r="F68" i="14"/>
  <c r="D55" i="14"/>
  <c r="D56" i="14"/>
  <c r="D57" i="14"/>
  <c r="D58" i="14"/>
  <c r="D59" i="14"/>
  <c r="D54" i="14"/>
  <c r="D28" i="14"/>
  <c r="D29" i="14"/>
  <c r="D30" i="14"/>
  <c r="D27" i="14"/>
  <c r="D20" i="14"/>
  <c r="D19" i="14"/>
  <c r="D14" i="14"/>
  <c r="D13" i="14"/>
  <c r="D7" i="14"/>
  <c r="D8" i="14"/>
  <c r="D6" i="14"/>
</calcChain>
</file>

<file path=xl/sharedStrings.xml><?xml version="1.0" encoding="utf-8"?>
<sst xmlns="http://schemas.openxmlformats.org/spreadsheetml/2006/main" count="578" uniqueCount="314">
  <si>
    <t xml:space="preserve"> Ingresos Totales por Conciertos Educativos</t>
  </si>
  <si>
    <t xml:space="preserve"> Otros ingresos corrientes</t>
  </si>
  <si>
    <t xml:space="preserve"> Total ingresos corrientes</t>
  </si>
  <si>
    <t>Cuidado niños fuera horario escolar</t>
  </si>
  <si>
    <t>Infantil 1er ciclo</t>
  </si>
  <si>
    <t>Infantil 2do ciclo</t>
  </si>
  <si>
    <t>ESO 1ª etapa (curso 1,2,3)</t>
  </si>
  <si>
    <t>ESO 2ª etapa (curso 4)</t>
  </si>
  <si>
    <t xml:space="preserve">Educación Especial específica secundaria (aprendizaje de tareas y transición a la vida adulta) </t>
  </si>
  <si>
    <t>Porcentaje sobre total centros</t>
  </si>
  <si>
    <t>Primaria especial (básica)</t>
  </si>
  <si>
    <t/>
  </si>
  <si>
    <t>Unidades: miles de euros</t>
  </si>
  <si>
    <t xml:space="preserve"> </t>
  </si>
  <si>
    <t>Ingresos corrientes</t>
  </si>
  <si>
    <t>Gastos corrientes</t>
  </si>
  <si>
    <t>Bachillerato</t>
  </si>
  <si>
    <t>16. Gastos de las Actividades Docentes (reglada y extraescolar)</t>
  </si>
  <si>
    <t>17. Gastos de las Actividades Complementarias</t>
  </si>
  <si>
    <t>18. TOTAL de Gastos de las Actividades Educativas (16+17)</t>
  </si>
  <si>
    <t>19. Gastos en Serv. Complementario de Transporte</t>
  </si>
  <si>
    <t>20. Gastos en Serv Complementario de Comedor</t>
  </si>
  <si>
    <t>21. Gastos en Serv. Complementario de Residencia</t>
  </si>
  <si>
    <t>22. Gastos en otros Serv. Complementarios</t>
  </si>
  <si>
    <t>24. TOTAL de Gastos en Otros Servicios prestados por el centro</t>
  </si>
  <si>
    <t>25. Gastos de los inmuebles</t>
  </si>
  <si>
    <t>26. Gastos de administración</t>
  </si>
  <si>
    <t>27. Otros gastos en servicios exteriores generales</t>
  </si>
  <si>
    <t>28. TOTAL de Gastos Generales (25+26+27)</t>
  </si>
  <si>
    <t>29. Dotación amortizaciones de inmovilizado</t>
  </si>
  <si>
    <t>30. TOTAL de Gastos Corrientes en Bienes y Servicios (18+23+24+28+29)</t>
  </si>
  <si>
    <t>31. Impuestos</t>
  </si>
  <si>
    <t>32. TOTAL de Gastos Corrientes (15+30+31)</t>
  </si>
  <si>
    <t>Total</t>
  </si>
  <si>
    <t>Ed. Primaria</t>
  </si>
  <si>
    <t>Ens. Prof. Grado Medio</t>
  </si>
  <si>
    <t>Ens. Prof. Grado Superior</t>
  </si>
  <si>
    <t>Otras Tareas</t>
  </si>
  <si>
    <t>Mujeres</t>
  </si>
  <si>
    <t>Personal remunerado</t>
  </si>
  <si>
    <t>Personal no remunerado</t>
  </si>
  <si>
    <t>Personal Serv. Complementarios (comedor, transporte…)</t>
  </si>
  <si>
    <t>Valores absolutos (miles de euros)</t>
  </si>
  <si>
    <t>Porcentaje</t>
  </si>
  <si>
    <t>Cooperativa</t>
  </si>
  <si>
    <t>Laico</t>
  </si>
  <si>
    <t>Centros</t>
  </si>
  <si>
    <t>Residencia</t>
  </si>
  <si>
    <t>Comedor</t>
  </si>
  <si>
    <t>Otro Personal del centro (dirección que no imparte clases, servicios generales…)</t>
  </si>
  <si>
    <t>Total Personal</t>
  </si>
  <si>
    <t>Hombres</t>
  </si>
  <si>
    <t>Transporte</t>
  </si>
  <si>
    <t>Resultados Corrientes (Ingresos-Gastos)</t>
  </si>
  <si>
    <t>15. TOTAL de Gastos de Personal</t>
  </si>
  <si>
    <t>Ambos sexos</t>
  </si>
  <si>
    <t>Personal de Servicios Complementarios</t>
  </si>
  <si>
    <t>Otro personal del centro</t>
  </si>
  <si>
    <t>TOTAL PERSONAL</t>
  </si>
  <si>
    <t>Profesorado dedicado exclusivamente a impartir enseñanzas regladas</t>
  </si>
  <si>
    <t>Profesorado que imparte enseñanza reglada y que participa de otras tareas</t>
  </si>
  <si>
    <t>Centro concertado</t>
  </si>
  <si>
    <t>Centro no concertado</t>
  </si>
  <si>
    <t>Total alumnado</t>
  </si>
  <si>
    <t>Total Centros</t>
  </si>
  <si>
    <t>Centros no concertados</t>
  </si>
  <si>
    <t>Centros concertados</t>
  </si>
  <si>
    <t>Unidades: euros</t>
  </si>
  <si>
    <t>Estructura general de Gastos e Ingresos</t>
  </si>
  <si>
    <t>Estructura de Ingresos</t>
  </si>
  <si>
    <t>Soc. Mercantil</t>
  </si>
  <si>
    <t>Actv. extraescolares</t>
  </si>
  <si>
    <t xml:space="preserve">Centros de enseñanza privada según la naturaleza jurídica </t>
  </si>
  <si>
    <t>TOTAL PROFESORADO</t>
  </si>
  <si>
    <t>Personal total del centro</t>
  </si>
  <si>
    <t>Centros Concertados</t>
  </si>
  <si>
    <t>Centros No Concertados</t>
  </si>
  <si>
    <t>Sexo</t>
  </si>
  <si>
    <t>Remuneración</t>
  </si>
  <si>
    <t>Hasta 100 alumnos</t>
  </si>
  <si>
    <t>De 101 a 500 alumnos</t>
  </si>
  <si>
    <t>Religiosos concertados</t>
  </si>
  <si>
    <t>Religiosos no concertados</t>
  </si>
  <si>
    <t>Laicos concertados</t>
  </si>
  <si>
    <t>Laicos no concertados</t>
  </si>
  <si>
    <t>Religioso</t>
  </si>
  <si>
    <t>Centros de enseñanza privada según dependencia y titularidad del centro</t>
  </si>
  <si>
    <t>Centros de enseñanza privada según nivel educativo</t>
  </si>
  <si>
    <t>Centros de enseñanza privada según tamaño del centro</t>
  </si>
  <si>
    <t>Porcentaje sb total de centros</t>
  </si>
  <si>
    <t>Alumnado matriculado clasificado por tipo de centro</t>
  </si>
  <si>
    <t>Se incluye el personal remunerado y no remunerado.</t>
  </si>
  <si>
    <t>Una persona que realiza varias tareas o imparta enseñanzas regladas en varios niveles educativos se contabiliza en cada una de éstos.</t>
  </si>
  <si>
    <t>Centros de enseñanza privada según dependencia del centro</t>
  </si>
  <si>
    <t>Centros de enseñanza privada según servicios complementarios ofertados</t>
  </si>
  <si>
    <t>Datos absolutos</t>
  </si>
  <si>
    <t>Porcentajes</t>
  </si>
  <si>
    <t xml:space="preserve">Unidades escolares (aulas) en funcionamiento clasificadas por nivel educativo y titularidad del centro </t>
  </si>
  <si>
    <t>(*) El concierto educativo se otorga a la unidad escolar (aula) y no al centro en sí mismo, de manera que,</t>
  </si>
  <si>
    <t xml:space="preserve">     en un mismo centro pueden coexistir varias unidades escolares concertadas con otras unidades no concertadas. </t>
  </si>
  <si>
    <t>Alumnado matriculado clasificado por nivel educativo y titularidad del centro</t>
  </si>
  <si>
    <t>Características económicas relativas a la actividad de los centros de enseñanza privada no universitaria</t>
  </si>
  <si>
    <t>Características relativas al personal de los centros de enseñanza privada no universitaria</t>
  </si>
  <si>
    <t>Características relativas al alumnado de los centros de enseñanza privada no universitaria</t>
  </si>
  <si>
    <t>Características relativas al centro de enseñanza privada no universitaria</t>
  </si>
  <si>
    <r>
      <t>Estructura de Gastos e Ingresos por titularidad del centro. Valores por alumnado</t>
    </r>
    <r>
      <rPr>
        <sz val="8"/>
        <rFont val="Arial"/>
        <family val="2"/>
      </rPr>
      <t xml:space="preserve"> </t>
    </r>
  </si>
  <si>
    <r>
      <t>Estructura de Gastos e Ingresos por titularidad del centro. Valores absolutos</t>
    </r>
    <r>
      <rPr>
        <sz val="8"/>
        <rFont val="Arial"/>
        <family val="2"/>
      </rPr>
      <t xml:space="preserve"> </t>
    </r>
  </si>
  <si>
    <t>Estructura de Gastos e Ingresos. Valores absolutos y por alumnado</t>
  </si>
  <si>
    <t>Centros de enseñanza privada según titularidad del centro</t>
  </si>
  <si>
    <t>Ed. Infantil 1er y ningún nivel superior</t>
  </si>
  <si>
    <t>Ed. Infantil 1er y 2do ciclo y ningún nivel superior</t>
  </si>
  <si>
    <t>Ed. Secundaria y ningún nivel superior</t>
  </si>
  <si>
    <t>F.P. como nivel superior y ningún otro nivel</t>
  </si>
  <si>
    <t>Centro de Educación Especial</t>
  </si>
  <si>
    <t>Cuidado infantil</t>
  </si>
  <si>
    <t>De 501 a 1.000 alumnos</t>
  </si>
  <si>
    <t>Más de 1.000 alumnos</t>
  </si>
  <si>
    <t>Centros de enseñanza privada según tipo de centro y titularidad</t>
  </si>
  <si>
    <t>Fuente: Nastat, elaboración propia a partir de los datos de la Encuesta de financiación y gastos de la enseñanaza privada, facilitados por el INE.</t>
  </si>
  <si>
    <t>Centros de enseñanza privada según tipo de centro</t>
  </si>
  <si>
    <t>Educación Primaria</t>
  </si>
  <si>
    <t>Primaria</t>
  </si>
  <si>
    <t>F.P. Grado Medio</t>
  </si>
  <si>
    <t>F.P. Grado Superior</t>
  </si>
  <si>
    <t>Ed. Infantil 1er ciclo</t>
  </si>
  <si>
    <t>Ed. Infantil 2do ciclo</t>
  </si>
  <si>
    <t>ESO</t>
  </si>
  <si>
    <t>Ens. Prof. Básicas</t>
  </si>
  <si>
    <t>Unidades totales</t>
  </si>
  <si>
    <t>Unidades concertadas*</t>
  </si>
  <si>
    <t>Unidades no concertadas</t>
  </si>
  <si>
    <t>Valores por alumnado (euros)</t>
  </si>
  <si>
    <t>Ingresos por servicios complementarios</t>
  </si>
  <si>
    <t xml:space="preserve">Valores absolutos </t>
  </si>
  <si>
    <t>Valores alumnado</t>
  </si>
  <si>
    <t>Ingresos Corrientes</t>
  </si>
  <si>
    <t>Gastos Corrientes</t>
  </si>
  <si>
    <t>Resultado de explotación</t>
  </si>
  <si>
    <t>Educación Infantil 1er ciclo</t>
  </si>
  <si>
    <t>Educación Infantil 2do ciclo</t>
  </si>
  <si>
    <t>E.S.O.</t>
  </si>
  <si>
    <t>F.P. Básica y similares</t>
  </si>
  <si>
    <t>Resultados corrientes (Valores absolutos) por nivel educativo</t>
  </si>
  <si>
    <t>Unidad: Miles de euros</t>
  </si>
  <si>
    <t>Unidad: euros</t>
  </si>
  <si>
    <t>Resultados corrientes (Valores por alumnado) por nivel educativo</t>
  </si>
  <si>
    <t>SC Transporte</t>
  </si>
  <si>
    <t>SC Comedor</t>
  </si>
  <si>
    <t>SC Residencia</t>
  </si>
  <si>
    <t>SC Cuidado Infantil</t>
  </si>
  <si>
    <t>Resultados corrientes (Valores absolutos) de servicios complementarios y tipo de servicio</t>
  </si>
  <si>
    <t>Resultados corrientes (Valores por alumnado) de servicios complementarios y tipo de servicio</t>
  </si>
  <si>
    <t>Unidad: Euros</t>
  </si>
  <si>
    <t>(.) Dato protegido por secreto estadístico</t>
  </si>
  <si>
    <t>Gastos de personal</t>
  </si>
  <si>
    <t>Gastos corrientes en bienes y servicios</t>
  </si>
  <si>
    <t>Gastos de capital</t>
  </si>
  <si>
    <t>Ingresos de capital</t>
  </si>
  <si>
    <t>Impuestos</t>
  </si>
  <si>
    <t xml:space="preserve"> Ingresos Totales por Otras subvenciones</t>
  </si>
  <si>
    <t>Se trata de categorías excluyentes, de forma que, cada centro tan sólo aparecerá contabilizado una vez.</t>
  </si>
  <si>
    <t>Ingresos por cuotas Ens.Reglada Totales</t>
  </si>
  <si>
    <t>Ingresos por cuotas Act. Extraescolatres</t>
  </si>
  <si>
    <t>Ingresos por cuotas Act. Complementarias</t>
  </si>
  <si>
    <t>Ingresos totales por cuotas</t>
  </si>
  <si>
    <t>Ingresos Totales por Conciertos Educativos</t>
  </si>
  <si>
    <t>Ingresos Totales por Transferencias Corrientes</t>
  </si>
  <si>
    <t>Total Ingresos corrientes</t>
  </si>
  <si>
    <t>Ingresos por cuotas Transporte</t>
  </si>
  <si>
    <t>Ingresos por cuotas Comedor</t>
  </si>
  <si>
    <t>Ingresos por cuotas Residencia</t>
  </si>
  <si>
    <t>Ingresos por cuotas Otros servicios complementarios</t>
  </si>
  <si>
    <t>Ingresos por cuotas Cuidado niños fuera horario escolar</t>
  </si>
  <si>
    <t xml:space="preserve"> Ingresos Totales por cuotas</t>
  </si>
  <si>
    <t xml:space="preserve"> Ingresos Totales por subvenciones destinadas a Serv. Complem.</t>
  </si>
  <si>
    <t>21b. Gastos en Serv. Complementario de Cuidado de niños</t>
  </si>
  <si>
    <t>23. TOTAL de Gastos en Servicios Complementarios (19+20+21+21b+22)</t>
  </si>
  <si>
    <t>Gastos de Personal</t>
  </si>
  <si>
    <t>Gastos de las Actividades Educativas</t>
  </si>
  <si>
    <t>Gastos en Servicios Complementarios</t>
  </si>
  <si>
    <t>Gastos Generales</t>
  </si>
  <si>
    <t>Gastos Corrientes en Bienes y Servicios</t>
  </si>
  <si>
    <t>Personal según nivel educativo al que está adscrito por sexo y titularidad del centro</t>
  </si>
  <si>
    <t>La titularidad hace referencia a la dependencia económica de las unidades escolares en funcionamiento del centro</t>
  </si>
  <si>
    <t xml:space="preserve">en función del grado de concierto que mantienen con la Administración. </t>
  </si>
  <si>
    <t>Tipo de centro en función de los niveles de enseñanza que cada centro imparta.</t>
  </si>
  <si>
    <t xml:space="preserve">Porcentajes </t>
  </si>
  <si>
    <t>Personal según categoría por sexo y remuneración</t>
  </si>
  <si>
    <t>Personal de centros concertados según categoría por sexo y remuneración</t>
  </si>
  <si>
    <t>Personal de centros no concertados según categoría por sexo y remuneración</t>
  </si>
  <si>
    <t>Enseñanzas Prof. Grado Medio</t>
  </si>
  <si>
    <t>Enseñanzas Prof. Grado Superior</t>
  </si>
  <si>
    <t xml:space="preserve"> Por nivel, en 'Formación profesional básica y similares' se incluye además el Régimen especial de grado medio de música y danza y los antiguos Programas de cualificación profesional Inicial.</t>
  </si>
  <si>
    <t xml:space="preserve"> Por nivel, en 'Educación Primaria' se incluyen además las Enseñanzas elementales de música y danza de Régimen especial.</t>
  </si>
  <si>
    <t>Resumen de gastos corrientes por tipo de gasto y titularidad del centro. Valores absolutos</t>
  </si>
  <si>
    <t>Resumen de gastos corrientes por tipo de gasto y titularidad del centro. Valores por alumnado</t>
  </si>
  <si>
    <t>Resumen de ingresos corrientes por tipo de ingreso y titularidad del centro. Valores absolutos</t>
  </si>
  <si>
    <t>Resumen de ingresos corrientes por tipo de ingreso y titularidad del centro. Valores por alumnado</t>
  </si>
  <si>
    <t>Instituciones sin fines de lucro (ISFL)</t>
  </si>
  <si>
    <t>Ens. Artísticas Superiores</t>
  </si>
  <si>
    <t>Ens. Reg. Especial GM (Artes Plásticas, Diseño y Ens. Deportivas)</t>
  </si>
  <si>
    <t>Ens. Reg. Especial GS (Artes Plásticas, Diseño y Ens. Deportivas)</t>
  </si>
  <si>
    <t>Prog. Cualificación Prof. Inicial</t>
  </si>
  <si>
    <t>F.P. Básica</t>
  </si>
  <si>
    <t>Gasto en impuestos</t>
  </si>
  <si>
    <t>Ingresos por cuotas educativas</t>
  </si>
  <si>
    <t>Ingresos por subvenciones corrientes públicas</t>
  </si>
  <si>
    <t>Ingresos por trasferencias privadas</t>
  </si>
  <si>
    <t>Otros ingresos privados</t>
  </si>
  <si>
    <t xml:space="preserve">TOTAL INGRESOS CORRIENTES </t>
  </si>
  <si>
    <t>RESULTADO DE EXPLOTACIÓN</t>
  </si>
  <si>
    <t>TOTAL GASTOS CORRIENTES</t>
  </si>
  <si>
    <t>SC Otros servicios complementarios</t>
  </si>
  <si>
    <t xml:space="preserve"> Infantil 1er ciclo</t>
  </si>
  <si>
    <t xml:space="preserve"> Infantil 2do ciclo</t>
  </si>
  <si>
    <t xml:space="preserve"> Primaria</t>
  </si>
  <si>
    <t xml:space="preserve"> E.S.O.</t>
  </si>
  <si>
    <t xml:space="preserve"> Bachillerato</t>
  </si>
  <si>
    <t xml:space="preserve"> F.P. Básica y similares</t>
  </si>
  <si>
    <t xml:space="preserve"> Ens. Prof. Grado Medio</t>
  </si>
  <si>
    <t xml:space="preserve"> Ens. Prof. Grado Superior</t>
  </si>
  <si>
    <t>Otros ingresos corrientes</t>
  </si>
  <si>
    <t>Alumnado usuario de servicios complementarios y actividades extraescolares</t>
  </si>
  <si>
    <t>Ingresos por cuotas Otros ingresos de los alumnos</t>
  </si>
  <si>
    <t>Ingresos por cuotas Horas complementarias Ens.Reglada</t>
  </si>
  <si>
    <t>1.Ingresos cuotas Ed. Infantil 1er ciclo</t>
  </si>
  <si>
    <t>3.Ingresos cuotas Ed. Primaria</t>
  </si>
  <si>
    <t>4.Ingresos cuotas E.S.O.</t>
  </si>
  <si>
    <t>5.Ingresos cuotas Bachillerato</t>
  </si>
  <si>
    <t>6.Ingresos cuotas F.P. Básica y similares</t>
  </si>
  <si>
    <t>7.Ingresos cuotas Ens.Prof. Grado Medio</t>
  </si>
  <si>
    <t>8.Ingresos cuotas Ens.Prof. Grado Superior</t>
  </si>
  <si>
    <t>9.TOTAL Ingresos alumnos por actividades docentes (enseñanza reglada) (1+2+3+4+5+6+7+8)</t>
  </si>
  <si>
    <t>10.Ingresos cuotas Actividades Extraescolares</t>
  </si>
  <si>
    <t>11.Ingresos cuotas Actividades Complementarias</t>
  </si>
  <si>
    <t>12.Ingresos cuotas S.C. Transporte</t>
  </si>
  <si>
    <t>13.Ingresos cuotas S.C.  Comedor</t>
  </si>
  <si>
    <t>14.Ingresos cuotas S.C. Residencia</t>
  </si>
  <si>
    <t>15.Ingresos cuotas S.C. Cuidado Infantil</t>
  </si>
  <si>
    <t>16.Ingresos cuotas Otros Servicios Complementarios</t>
  </si>
  <si>
    <t>17.TOTAL Ingresos cuotas Servicios Complementarios (12+13+14+15+16)</t>
  </si>
  <si>
    <t>18.TOTAL Ingresos de los alumnos (9+10+11+17)</t>
  </si>
  <si>
    <t>19.Ingresos por subvenciones públicas Ed. Infantil 1er ciclo</t>
  </si>
  <si>
    <t>20.Ingresos por subvenciones públicas Ed. Infantil 2do. ciclo</t>
  </si>
  <si>
    <t>21.Ingresos por subvenciones públicas Ed. Primaria</t>
  </si>
  <si>
    <t>22.Ingresos por subvenciones públicas E.S.O</t>
  </si>
  <si>
    <t>23.Ingresos por subvenciones públicas Bachillerato</t>
  </si>
  <si>
    <t>24.Ingresos por subvenciones públicas F.P. Básica y similares</t>
  </si>
  <si>
    <t>25.Ingresos por subvenciones públicas Ens. Prof. Grado Medio</t>
  </si>
  <si>
    <t>26.Ingresos por subvenciones públicas Ens. Prof. Grado Superior</t>
  </si>
  <si>
    <t>28. Ingresos por Transferencias corrientes privadas de particulares y empresas</t>
  </si>
  <si>
    <t>29.Otros ingresos privados</t>
  </si>
  <si>
    <t>30.TOTAL INGRESOS CORRIENTES (18+27+28+29)</t>
  </si>
  <si>
    <t>Ingresos de los alumnos incluye cuotas de alumnos por Ens. Reglada, horas complementarias y otros ingresos procedentes de los alumnos</t>
  </si>
  <si>
    <t>Por nivel, en "Ed. Primaria" se incluyen además las Enseñanzas elementales de música y danza de Régimen especial</t>
  </si>
  <si>
    <t>Por nivel, en "Formación profesional básica y similares" se incluye además el Régimen especial de grado medio de música y danza y los antiguos Programas de cualificación profesional Inicial</t>
  </si>
  <si>
    <t>2.Ingresos cuotas Ed. Infantil 2do. ciclo</t>
  </si>
  <si>
    <t>Los gastos corrientes en bienes y servicios incluyen las amortizaciones de inmovilizado</t>
  </si>
  <si>
    <t>Los gastos generales incluyen las amortizaciones de inmovilizado</t>
  </si>
  <si>
    <t>1. Gasto Profesorado Ed. Infantil 1er ciclo</t>
  </si>
  <si>
    <t>2. Gasto Profesorado Ed. Infantil 2do ciclo</t>
  </si>
  <si>
    <t>3. Gasto Profesorado Ed. Primaria</t>
  </si>
  <si>
    <t>4. Gasto Profesorado E.S.O.</t>
  </si>
  <si>
    <t>5. Gasto Profesorado Bachillerato</t>
  </si>
  <si>
    <t>6. Gasto Profesorado FP. Básica y similares</t>
  </si>
  <si>
    <t>7. Gasto Profesorado Ens. Prof. Grado Medio</t>
  </si>
  <si>
    <t>8. Gasto Profesorado Ens. Prof. Grado Superior</t>
  </si>
  <si>
    <t>9. Gasto Profesorado Otras Tareas (dirección, extraescolar…)</t>
  </si>
  <si>
    <t>10.Gasto Profesorado Total (1+2+3+4+5+6+7+8+9)</t>
  </si>
  <si>
    <t>11. Gasto Personal Servicios Complementarios</t>
  </si>
  <si>
    <t>12. Gasto de otro Personal (dirección, extraescolar, limpieza…)</t>
  </si>
  <si>
    <t>13. Gasto personal tareas no docentes Total (11+12)</t>
  </si>
  <si>
    <t>14. Gasto personal en indemnizaciones</t>
  </si>
  <si>
    <t xml:space="preserve">15.Otros  Gastos de personal </t>
  </si>
  <si>
    <t>16.TOTAL GASTOS DE PERSONAL (10+13+14+15)</t>
  </si>
  <si>
    <t>17.Gasto b. y s. Actividades Docentes (enseñanza reglada)</t>
  </si>
  <si>
    <t>18.Gasto b. y s. Actividades Complementarias</t>
  </si>
  <si>
    <t>19.Gasto b. y s. Actividades Extraescolares</t>
  </si>
  <si>
    <t>20.Gasto b. y s. Actividades Educativas (17+18+19)</t>
  </si>
  <si>
    <t>21.Gasto SC. Transporte</t>
  </si>
  <si>
    <t>22.Gasto SC. Comedor</t>
  </si>
  <si>
    <t>23.Gasto SC. Residencia</t>
  </si>
  <si>
    <t>24.Gasto SC. Cuidado Infantil</t>
  </si>
  <si>
    <t>25.Gasto SC. Otros SC</t>
  </si>
  <si>
    <t>26.Gasto SC. Total SC (21+22+23+24+25)</t>
  </si>
  <si>
    <t>27.Gasto Total Otros servicios prestados por el centro</t>
  </si>
  <si>
    <t>28.Gastos en Inmuebles</t>
  </si>
  <si>
    <t>29.Gastos de Administración</t>
  </si>
  <si>
    <t>30.Gastos de Otros servicios</t>
  </si>
  <si>
    <t>31.Gastos Total Generales (28+29+30)</t>
  </si>
  <si>
    <t>32.Dotaciones a la Amortización</t>
  </si>
  <si>
    <t>33.TOTAL GASTOS CORRIENTES EN BIENES Y SERVICIOS (20+26+27+31+32)</t>
  </si>
  <si>
    <t>34.Gasto en Impuestos</t>
  </si>
  <si>
    <t>35. TOTAL GASTOS CORRIENTES (16+33+34)</t>
  </si>
  <si>
    <t>Ingresos corrientes por tipo de ingreso. Valores absolutos</t>
  </si>
  <si>
    <t>27. TOTAL Ingresos por Subvenciones Públicas (19+20+21+22+23+24+25+26)</t>
  </si>
  <si>
    <t>Estructura de gastos</t>
  </si>
  <si>
    <t>Gastos corrientes por tipo de gasto. Valores absolutos</t>
  </si>
  <si>
    <t>Estructura de Gastos</t>
  </si>
  <si>
    <t>T6</t>
  </si>
  <si>
    <t>T5</t>
  </si>
  <si>
    <t xml:space="preserve">Estructura de Gastos e Ingresos por titularidad del centro. Valores por alumnado </t>
  </si>
  <si>
    <t xml:space="preserve">Estructura de Gastos e Ingresos por titularidad del centro. Valores absolutos </t>
  </si>
  <si>
    <t>T4</t>
  </si>
  <si>
    <t>Características relativas al personal de los centros</t>
  </si>
  <si>
    <t>T3</t>
  </si>
  <si>
    <t xml:space="preserve">Unidades escolares (aulas) en funcionamiento, clasificadas por nivel educativo y titularidad del centro </t>
  </si>
  <si>
    <t>Alumnado matriculado, clasificado por tipo de centro</t>
  </si>
  <si>
    <t>Características relativas al alumnado</t>
  </si>
  <si>
    <t>T2</t>
  </si>
  <si>
    <t>Características relativas al centro de enseñanza</t>
  </si>
  <si>
    <t>T1</t>
  </si>
  <si>
    <t>Enseñanza no universitaria</t>
  </si>
  <si>
    <t>Encuesta de Financiación y Gastos de la Enseñanza Privada. Curso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</si>
</sst>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##0"/>
    <numFmt numFmtId="166" formatCode="###0.0"/>
    <numFmt numFmtId="167" formatCode="0.0"/>
    <numFmt numFmtId="168" formatCode="_(* #,##0_);_(* \(#,##0\);_(* &quot;-&quot;??_);_(@_)"/>
    <numFmt numFmtId="169" formatCode="#,##0.000"/>
    <numFmt numFmtId="170" formatCode="_(* #,##0.000_);_(* \(#,##0.000\);_(* &quot;-&quot;??_);_(@_)"/>
    <numFmt numFmtId="171" formatCode="_(* #,##0.0000_);_(* \(#,##0.0000\);_(* &quot;-&quot;??_);_(@_)"/>
    <numFmt numFmtId="172" formatCode="0.0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Bold"/>
    </font>
    <font>
      <sz val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8"/>
      <color indexed="6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/>
    <xf numFmtId="0" fontId="6" fillId="2" borderId="0" xfId="0" applyFont="1" applyFill="1"/>
    <xf numFmtId="0" fontId="6" fillId="2" borderId="0" xfId="0" applyFont="1" applyFill="1" applyBorder="1"/>
    <xf numFmtId="0" fontId="7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165" fontId="8" fillId="3" borderId="0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10" fillId="2" borderId="0" xfId="0" applyFont="1" applyFill="1"/>
    <xf numFmtId="0" fontId="3" fillId="4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168" fontId="3" fillId="4" borderId="1" xfId="1" applyNumberFormat="1" applyFont="1" applyFill="1" applyBorder="1"/>
    <xf numFmtId="168" fontId="3" fillId="0" borderId="1" xfId="1" applyNumberFormat="1" applyFont="1" applyBorder="1"/>
    <xf numFmtId="0" fontId="7" fillId="2" borderId="3" xfId="0" applyFont="1" applyFill="1" applyBorder="1"/>
    <xf numFmtId="0" fontId="6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3" fontId="8" fillId="2" borderId="0" xfId="0" applyNumberFormat="1" applyFont="1" applyFill="1" applyBorder="1" applyAlignment="1">
      <alignment horizontal="right"/>
    </xf>
    <xf numFmtId="168" fontId="4" fillId="3" borderId="0" xfId="1" applyNumberFormat="1" applyFont="1" applyFill="1" applyBorder="1" applyAlignment="1">
      <alignment vertical="center"/>
    </xf>
    <xf numFmtId="167" fontId="3" fillId="2" borderId="0" xfId="0" applyNumberFormat="1" applyFont="1" applyFill="1" applyBorder="1"/>
    <xf numFmtId="168" fontId="3" fillId="2" borderId="1" xfId="1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11" fillId="2" borderId="0" xfId="0" applyFont="1" applyFill="1"/>
    <xf numFmtId="0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3" fillId="2" borderId="6" xfId="0" applyFont="1" applyFill="1" applyBorder="1" applyAlignment="1"/>
    <xf numFmtId="168" fontId="6" fillId="2" borderId="0" xfId="0" applyNumberFormat="1" applyFont="1" applyFill="1"/>
    <xf numFmtId="0" fontId="8" fillId="2" borderId="1" xfId="0" applyFont="1" applyFill="1" applyBorder="1" applyAlignment="1">
      <alignment horizontal="right" wrapText="1"/>
    </xf>
    <xf numFmtId="0" fontId="3" fillId="0" borderId="0" xfId="0" applyFont="1"/>
    <xf numFmtId="0" fontId="8" fillId="2" borderId="0" xfId="0" applyFont="1" applyFill="1" applyBorder="1" applyAlignment="1">
      <alignment horizontal="left" wrapText="1"/>
    </xf>
    <xf numFmtId="168" fontId="4" fillId="3" borderId="0" xfId="1" applyNumberFormat="1" applyFont="1" applyFill="1" applyBorder="1" applyAlignment="1">
      <alignment wrapText="1"/>
    </xf>
    <xf numFmtId="168" fontId="3" fillId="2" borderId="0" xfId="1" applyNumberFormat="1" applyFont="1" applyFill="1" applyBorder="1"/>
    <xf numFmtId="0" fontId="9" fillId="2" borderId="1" xfId="0" applyFont="1" applyFill="1" applyBorder="1"/>
    <xf numFmtId="0" fontId="6" fillId="2" borderId="0" xfId="0" applyFont="1" applyFill="1" applyBorder="1" applyAlignment="1"/>
    <xf numFmtId="0" fontId="8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wrapText="1"/>
    </xf>
    <xf numFmtId="0" fontId="5" fillId="2" borderId="0" xfId="0" applyFont="1" applyFill="1"/>
    <xf numFmtId="3" fontId="6" fillId="2" borderId="0" xfId="0" applyNumberFormat="1" applyFont="1" applyFill="1"/>
    <xf numFmtId="0" fontId="6" fillId="0" borderId="1" xfId="0" applyFont="1" applyBorder="1"/>
    <xf numFmtId="168" fontId="6" fillId="0" borderId="1" xfId="1" applyNumberFormat="1" applyFont="1" applyBorder="1"/>
    <xf numFmtId="167" fontId="6" fillId="2" borderId="1" xfId="0" applyNumberFormat="1" applyFont="1" applyFill="1" applyBorder="1"/>
    <xf numFmtId="0" fontId="4" fillId="0" borderId="1" xfId="0" applyFont="1" applyBorder="1" applyAlignment="1">
      <alignment vertical="top" wrapText="1"/>
    </xf>
    <xf numFmtId="0" fontId="12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 wrapText="1"/>
    </xf>
    <xf numFmtId="165" fontId="4" fillId="3" borderId="0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/>
    <xf numFmtId="0" fontId="3" fillId="0" borderId="1" xfId="0" applyFont="1" applyBorder="1"/>
    <xf numFmtId="168" fontId="3" fillId="2" borderId="0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right"/>
    </xf>
    <xf numFmtId="168" fontId="6" fillId="2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wrapText="1"/>
    </xf>
    <xf numFmtId="0" fontId="6" fillId="2" borderId="2" xfId="0" applyFont="1" applyFill="1" applyBorder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3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168" fontId="9" fillId="0" borderId="1" xfId="1" applyNumberFormat="1" applyFont="1" applyBorder="1"/>
    <xf numFmtId="167" fontId="9" fillId="2" borderId="1" xfId="0" applyNumberFormat="1" applyFont="1" applyFill="1" applyBorder="1"/>
    <xf numFmtId="168" fontId="3" fillId="2" borderId="1" xfId="0" applyNumberFormat="1" applyFont="1" applyFill="1" applyBorder="1"/>
    <xf numFmtId="168" fontId="3" fillId="0" borderId="1" xfId="1" applyNumberFormat="1" applyFont="1" applyFill="1" applyBorder="1"/>
    <xf numFmtId="168" fontId="3" fillId="0" borderId="1" xfId="0" applyNumberFormat="1" applyFont="1" applyFill="1" applyBorder="1"/>
    <xf numFmtId="168" fontId="3" fillId="2" borderId="1" xfId="1" applyNumberFormat="1" applyFont="1" applyFill="1" applyBorder="1" applyAlignment="1">
      <alignment horizontal="right"/>
    </xf>
    <xf numFmtId="168" fontId="3" fillId="4" borderId="1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15" fillId="2" borderId="0" xfId="0" applyFont="1" applyFill="1"/>
    <xf numFmtId="0" fontId="4" fillId="4" borderId="1" xfId="0" applyFont="1" applyFill="1" applyBorder="1" applyAlignment="1">
      <alignment vertical="top" wrapText="1"/>
    </xf>
    <xf numFmtId="169" fontId="6" fillId="2" borderId="0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9" fillId="2" borderId="1" xfId="0" applyFont="1" applyFill="1" applyBorder="1" applyAlignment="1">
      <alignment horizontal="left" wrapText="1"/>
    </xf>
    <xf numFmtId="168" fontId="9" fillId="2" borderId="1" xfId="1" applyNumberFormat="1" applyFont="1" applyFill="1" applyBorder="1"/>
    <xf numFmtId="0" fontId="6" fillId="4" borderId="1" xfId="0" applyFont="1" applyFill="1" applyBorder="1" applyAlignment="1">
      <alignment horizontal="left" wrapText="1"/>
    </xf>
    <xf numFmtId="168" fontId="6" fillId="4" borderId="1" xfId="1" applyNumberFormat="1" applyFont="1" applyFill="1" applyBorder="1"/>
    <xf numFmtId="0" fontId="4" fillId="3" borderId="1" xfId="0" applyFont="1" applyFill="1" applyBorder="1" applyAlignment="1">
      <alignment vertical="top" wrapText="1"/>
    </xf>
    <xf numFmtId="168" fontId="4" fillId="3" borderId="1" xfId="1" applyNumberFormat="1" applyFont="1" applyFill="1" applyBorder="1" applyAlignment="1">
      <alignment horizontal="right" vertical="center" wrapText="1"/>
    </xf>
    <xf numFmtId="168" fontId="8" fillId="4" borderId="1" xfId="1" applyNumberFormat="1" applyFont="1" applyFill="1" applyBorder="1" applyAlignment="1">
      <alignment horizontal="right" vertical="center" wrapText="1"/>
    </xf>
    <xf numFmtId="168" fontId="9" fillId="0" borderId="1" xfId="1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right" vertical="center"/>
    </xf>
    <xf numFmtId="166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8" fontId="9" fillId="0" borderId="1" xfId="1" applyNumberFormat="1" applyFont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168" fontId="9" fillId="2" borderId="0" xfId="0" applyNumberFormat="1" applyFont="1" applyFill="1"/>
    <xf numFmtId="168" fontId="6" fillId="2" borderId="1" xfId="1" applyNumberFormat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3" fillId="2" borderId="0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168" fontId="3" fillId="2" borderId="0" xfId="0" applyNumberFormat="1" applyFont="1" applyFill="1"/>
    <xf numFmtId="168" fontId="9" fillId="0" borderId="1" xfId="1" applyNumberFormat="1" applyFont="1" applyFill="1" applyBorder="1"/>
    <xf numFmtId="3" fontId="6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wrapText="1"/>
    </xf>
    <xf numFmtId="168" fontId="6" fillId="2" borderId="0" xfId="0" applyNumberFormat="1" applyFont="1" applyFill="1" applyBorder="1"/>
    <xf numFmtId="170" fontId="6" fillId="2" borderId="0" xfId="0" applyNumberFormat="1" applyFont="1" applyFill="1" applyBorder="1"/>
    <xf numFmtId="171" fontId="6" fillId="2" borderId="0" xfId="0" applyNumberFormat="1" applyFont="1" applyFill="1" applyBorder="1"/>
    <xf numFmtId="172" fontId="6" fillId="2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/>
    <xf numFmtId="165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9" fillId="0" borderId="0" xfId="0" applyFont="1" applyFill="1" applyBorder="1"/>
    <xf numFmtId="0" fontId="9" fillId="0" borderId="6" xfId="0" applyFont="1" applyFill="1" applyBorder="1" applyAlignment="1"/>
    <xf numFmtId="3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7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171" fontId="3" fillId="2" borderId="0" xfId="0" applyNumberFormat="1" applyFont="1" applyFill="1" applyBorder="1"/>
    <xf numFmtId="0" fontId="11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0" xfId="3" applyFill="1"/>
    <xf numFmtId="0" fontId="3" fillId="2" borderId="0" xfId="3" applyFont="1" applyFill="1"/>
    <xf numFmtId="0" fontId="2" fillId="2" borderId="0" xfId="3" applyFont="1" applyFill="1"/>
    <xf numFmtId="0" fontId="3" fillId="2" borderId="4" xfId="3" applyFont="1" applyFill="1" applyBorder="1" applyAlignment="1"/>
    <xf numFmtId="0" fontId="3" fillId="2" borderId="15" xfId="3" applyFont="1" applyFill="1" applyBorder="1" applyAlignment="1"/>
    <xf numFmtId="0" fontId="3" fillId="2" borderId="5" xfId="3" applyFont="1" applyFill="1" applyBorder="1" applyAlignment="1"/>
    <xf numFmtId="0" fontId="10" fillId="2" borderId="0" xfId="3" applyFont="1" applyFill="1"/>
    <xf numFmtId="0" fontId="5" fillId="2" borderId="0" xfId="3" applyFont="1" applyFill="1"/>
    <xf numFmtId="0" fontId="18" fillId="2" borderId="0" xfId="4" applyFont="1" applyFill="1" applyAlignment="1" applyProtection="1"/>
    <xf numFmtId="0" fontId="3" fillId="2" borderId="0" xfId="3" applyFont="1" applyFill="1" applyBorder="1"/>
    <xf numFmtId="0" fontId="3" fillId="2" borderId="0" xfId="3" applyFont="1" applyFill="1" applyBorder="1" applyAlignment="1"/>
    <xf numFmtId="0" fontId="3" fillId="2" borderId="6" xfId="3" applyFont="1" applyFill="1" applyBorder="1" applyAlignment="1"/>
    <xf numFmtId="0" fontId="3" fillId="2" borderId="2" xfId="3" applyFont="1" applyFill="1" applyBorder="1" applyAlignment="1"/>
    <xf numFmtId="0" fontId="3" fillId="2" borderId="16" xfId="3" applyFont="1" applyFill="1" applyBorder="1" applyAlignment="1"/>
    <xf numFmtId="0" fontId="3" fillId="2" borderId="2" xfId="3" applyFont="1" applyFill="1" applyBorder="1"/>
    <xf numFmtId="168" fontId="3" fillId="2" borderId="0" xfId="3" applyNumberFormat="1" applyFont="1" applyFill="1" applyBorder="1"/>
    <xf numFmtId="0" fontId="4" fillId="2" borderId="0" xfId="3" applyFont="1" applyFill="1" applyBorder="1"/>
    <xf numFmtId="0" fontId="4" fillId="2" borderId="16" xfId="3" applyFont="1" applyFill="1" applyBorder="1" applyAlignment="1"/>
    <xf numFmtId="0" fontId="4" fillId="2" borderId="2" xfId="3" applyFont="1" applyFill="1" applyBorder="1" applyAlignment="1"/>
    <xf numFmtId="0" fontId="19" fillId="2" borderId="0" xfId="3" applyFont="1" applyFill="1"/>
    <xf numFmtId="0" fontId="4" fillId="3" borderId="0" xfId="3" applyFont="1" applyFill="1" applyBorder="1" applyAlignment="1">
      <alignment vertical="center"/>
    </xf>
    <xf numFmtId="0" fontId="18" fillId="2" borderId="0" xfId="4" applyFont="1" applyFill="1" applyAlignment="1" applyProtection="1">
      <alignment horizontal="left" vertical="center"/>
    </xf>
    <xf numFmtId="0" fontId="4" fillId="2" borderId="7" xfId="3" applyFont="1" applyFill="1" applyBorder="1"/>
    <xf numFmtId="0" fontId="4" fillId="2" borderId="3" xfId="3" applyFont="1" applyFill="1" applyBorder="1"/>
    <xf numFmtId="0" fontId="3" fillId="2" borderId="3" xfId="3" applyFont="1" applyFill="1" applyBorder="1"/>
    <xf numFmtId="0" fontId="3" fillId="2" borderId="7" xfId="3" applyFont="1" applyFill="1" applyBorder="1"/>
    <xf numFmtId="0" fontId="20" fillId="5" borderId="0" xfId="3" applyFont="1" applyFill="1" applyAlignment="1">
      <alignment horizontal="left"/>
    </xf>
    <xf numFmtId="0" fontId="7" fillId="2" borderId="3" xfId="0" applyFont="1" applyFill="1" applyBorder="1"/>
    <xf numFmtId="0" fontId="7" fillId="0" borderId="3" xfId="0" applyFont="1" applyFill="1" applyBorder="1"/>
    <xf numFmtId="0" fontId="7" fillId="0" borderId="7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3" borderId="1" xfId="1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7" xfId="0" applyFont="1" applyFill="1" applyBorder="1"/>
    <xf numFmtId="0" fontId="4" fillId="2" borderId="1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5429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542925</xdr:rowOff>
    </xdr:to>
    <xdr:pic>
      <xdr:nvPicPr>
        <xdr:cNvPr id="208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0</xdr:row>
      <xdr:rowOff>542925</xdr:rowOff>
    </xdr:to>
    <xdr:pic>
      <xdr:nvPicPr>
        <xdr:cNvPr id="311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3352800</xdr:colOff>
      <xdr:row>0</xdr:row>
      <xdr:rowOff>542925</xdr:rowOff>
    </xdr:to>
    <xdr:pic>
      <xdr:nvPicPr>
        <xdr:cNvPr id="413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90054</xdr:colOff>
      <xdr:row>0</xdr:row>
      <xdr:rowOff>542925</xdr:rowOff>
    </xdr:to>
    <xdr:pic>
      <xdr:nvPicPr>
        <xdr:cNvPr id="516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542925</xdr:rowOff>
    </xdr:to>
    <xdr:pic>
      <xdr:nvPicPr>
        <xdr:cNvPr id="618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3343275</xdr:colOff>
      <xdr:row>0</xdr:row>
      <xdr:rowOff>542925</xdr:rowOff>
    </xdr:to>
    <xdr:pic>
      <xdr:nvPicPr>
        <xdr:cNvPr id="720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Normal="100" zoomScaleSheetLayoutView="100" workbookViewId="0">
      <pane ySplit="3" topLeftCell="A4" activePane="bottomLeft" state="frozen"/>
      <selection pane="bottomLeft" activeCell="B2" sqref="B2:C2"/>
    </sheetView>
  </sheetViews>
  <sheetFormatPr baseColWidth="10" defaultRowHeight="12.75"/>
  <cols>
    <col min="1" max="1" width="4.7109375" style="171" customWidth="1"/>
    <col min="2" max="2" width="2.5703125" style="172" customWidth="1"/>
    <col min="3" max="3" width="81.140625" style="171" customWidth="1"/>
    <col min="4" max="16384" width="11.42578125" style="171"/>
  </cols>
  <sheetData>
    <row r="1" spans="1:12" ht="70.150000000000006" customHeight="1"/>
    <row r="2" spans="1:12" ht="19.899999999999999" customHeight="1">
      <c r="B2" s="197" t="s">
        <v>313</v>
      </c>
      <c r="C2" s="197"/>
    </row>
    <row r="3" spans="1:12" ht="19.899999999999999" customHeight="1">
      <c r="B3" s="197" t="s">
        <v>312</v>
      </c>
      <c r="C3" s="197"/>
    </row>
    <row r="4" spans="1:12" s="177" customFormat="1" ht="15" customHeight="1">
      <c r="A4" s="178"/>
      <c r="B4" s="179" t="s">
        <v>311</v>
      </c>
      <c r="C4" s="192" t="s">
        <v>310</v>
      </c>
      <c r="D4" s="178"/>
      <c r="E4" s="178"/>
      <c r="F4" s="178"/>
      <c r="G4" s="178"/>
      <c r="H4" s="178"/>
      <c r="I4" s="178"/>
      <c r="J4" s="178"/>
    </row>
    <row r="5" spans="1:12" s="172" customFormat="1" ht="15" customHeight="1">
      <c r="C5" s="191" t="s">
        <v>72</v>
      </c>
    </row>
    <row r="6" spans="1:12" s="172" customFormat="1" ht="15" customHeight="1">
      <c r="C6" s="191" t="s">
        <v>93</v>
      </c>
    </row>
    <row r="7" spans="1:12" s="172" customFormat="1" ht="15" customHeight="1">
      <c r="C7" s="172" t="s">
        <v>108</v>
      </c>
      <c r="H7" s="190"/>
    </row>
    <row r="8" spans="1:12" s="172" customFormat="1" ht="15" customHeight="1">
      <c r="C8" s="172" t="s">
        <v>86</v>
      </c>
    </row>
    <row r="9" spans="1:12" s="172" customFormat="1" ht="15" customHeight="1">
      <c r="C9" s="172" t="s">
        <v>87</v>
      </c>
      <c r="D9" s="189"/>
      <c r="E9" s="189"/>
      <c r="F9" s="189"/>
      <c r="G9" s="189"/>
      <c r="H9" s="189"/>
      <c r="I9" s="189"/>
      <c r="J9" s="189"/>
      <c r="K9" s="189"/>
      <c r="L9" s="188"/>
    </row>
    <row r="10" spans="1:12" s="172" customFormat="1" ht="15" customHeight="1">
      <c r="C10" s="172" t="s">
        <v>119</v>
      </c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s="172" customFormat="1" ht="15" customHeight="1">
      <c r="C11" s="172" t="s">
        <v>117</v>
      </c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s="172" customFormat="1" ht="15" customHeight="1">
      <c r="C12" s="172" t="s">
        <v>88</v>
      </c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 s="172" customFormat="1" ht="15" customHeight="1">
      <c r="C13" s="172" t="s">
        <v>94</v>
      </c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s="177" customFormat="1" ht="15" customHeight="1">
      <c r="A14" s="178"/>
      <c r="B14" s="179" t="s">
        <v>309</v>
      </c>
      <c r="C14" s="179" t="s">
        <v>308</v>
      </c>
      <c r="D14" s="178"/>
      <c r="E14" s="178"/>
      <c r="F14" s="178"/>
      <c r="G14" s="178"/>
      <c r="H14" s="178"/>
      <c r="I14" s="178"/>
      <c r="J14" s="178"/>
    </row>
    <row r="15" spans="1:12" s="172" customFormat="1" ht="15" customHeight="1">
      <c r="C15" s="180" t="s">
        <v>100</v>
      </c>
    </row>
    <row r="16" spans="1:12" s="172" customFormat="1" ht="15" customHeight="1">
      <c r="C16" s="180" t="s">
        <v>307</v>
      </c>
    </row>
    <row r="17" spans="1:11" s="172" customFormat="1" ht="15" customHeight="1">
      <c r="C17" s="180" t="s">
        <v>306</v>
      </c>
    </row>
    <row r="18" spans="1:11" s="172" customFormat="1" ht="15" customHeight="1">
      <c r="C18" s="172" t="s">
        <v>222</v>
      </c>
    </row>
    <row r="19" spans="1:11" s="177" customFormat="1" ht="15" customHeight="1">
      <c r="A19" s="178"/>
      <c r="B19" s="179" t="s">
        <v>305</v>
      </c>
      <c r="C19" s="179" t="s">
        <v>304</v>
      </c>
      <c r="D19" s="178"/>
      <c r="E19" s="178"/>
      <c r="F19" s="178"/>
      <c r="G19" s="178"/>
      <c r="H19" s="178"/>
      <c r="I19" s="178"/>
      <c r="J19" s="178"/>
    </row>
    <row r="20" spans="1:11" s="172" customFormat="1" ht="15" customHeight="1">
      <c r="C20" s="180" t="s">
        <v>187</v>
      </c>
      <c r="D20" s="180"/>
      <c r="E20" s="180"/>
      <c r="F20" s="180"/>
      <c r="G20" s="180"/>
      <c r="H20" s="180"/>
      <c r="I20" s="180"/>
    </row>
    <row r="21" spans="1:11" s="172" customFormat="1" ht="15" customHeight="1">
      <c r="C21" s="180" t="s">
        <v>188</v>
      </c>
      <c r="D21" s="180"/>
      <c r="E21" s="180"/>
      <c r="F21" s="180"/>
      <c r="G21" s="180"/>
      <c r="H21" s="180"/>
      <c r="I21" s="180"/>
    </row>
    <row r="22" spans="1:11" s="172" customFormat="1" ht="15" customHeight="1">
      <c r="C22" s="180" t="s">
        <v>189</v>
      </c>
      <c r="D22" s="180"/>
      <c r="E22" s="180"/>
      <c r="F22" s="180"/>
      <c r="G22" s="180"/>
      <c r="H22" s="180"/>
      <c r="I22" s="186"/>
    </row>
    <row r="23" spans="1:11" ht="15" customHeight="1">
      <c r="A23" s="172"/>
      <c r="C23" s="193" t="s">
        <v>182</v>
      </c>
      <c r="D23" s="193"/>
      <c r="E23" s="193"/>
      <c r="F23" s="193"/>
      <c r="G23" s="193"/>
      <c r="H23" s="193"/>
      <c r="I23" s="194"/>
      <c r="J23" s="172"/>
    </row>
    <row r="24" spans="1:11" s="177" customFormat="1" ht="15" customHeight="1">
      <c r="A24" s="178"/>
      <c r="B24" s="179" t="s">
        <v>303</v>
      </c>
      <c r="C24" s="179" t="s">
        <v>68</v>
      </c>
      <c r="D24" s="178"/>
      <c r="E24" s="178"/>
      <c r="F24" s="178"/>
      <c r="G24" s="178"/>
      <c r="H24" s="178"/>
      <c r="I24" s="178"/>
      <c r="J24" s="178"/>
    </row>
    <row r="25" spans="1:11" s="172" customFormat="1" ht="15" customHeight="1">
      <c r="C25" s="195" t="s">
        <v>107</v>
      </c>
      <c r="D25" s="195"/>
      <c r="E25" s="196"/>
      <c r="F25" s="196"/>
      <c r="G25" s="196"/>
      <c r="H25" s="196"/>
      <c r="I25" s="196"/>
      <c r="J25" s="195"/>
      <c r="K25" s="175"/>
    </row>
    <row r="26" spans="1:11" s="172" customFormat="1" ht="15" customHeight="1">
      <c r="C26" s="172" t="s">
        <v>302</v>
      </c>
      <c r="I26" s="180"/>
      <c r="J26" s="180"/>
    </row>
    <row r="27" spans="1:11" s="172" customFormat="1" ht="15" customHeight="1">
      <c r="C27" s="172" t="s">
        <v>301</v>
      </c>
      <c r="I27" s="180"/>
      <c r="J27" s="180"/>
    </row>
    <row r="28" spans="1:11" s="172" customFormat="1" ht="15" customHeight="1">
      <c r="C28" s="182" t="s">
        <v>142</v>
      </c>
      <c r="D28" s="183"/>
      <c r="E28" s="183"/>
      <c r="F28" s="183"/>
      <c r="G28" s="183"/>
      <c r="H28" s="183"/>
      <c r="I28" s="181"/>
      <c r="J28" s="181"/>
      <c r="K28" s="175"/>
    </row>
    <row r="29" spans="1:11" s="172" customFormat="1" ht="15" customHeight="1">
      <c r="C29" s="182" t="s">
        <v>145</v>
      </c>
      <c r="D29" s="180"/>
      <c r="E29" s="180"/>
      <c r="F29" s="185"/>
      <c r="G29" s="180"/>
      <c r="H29" s="180"/>
      <c r="I29" s="180"/>
      <c r="J29" s="180"/>
      <c r="K29" s="184"/>
    </row>
    <row r="30" spans="1:11" s="172" customFormat="1" ht="15" customHeight="1">
      <c r="C30" s="182" t="s">
        <v>150</v>
      </c>
      <c r="D30" s="183"/>
      <c r="E30" s="183"/>
      <c r="F30" s="183"/>
      <c r="G30" s="183"/>
      <c r="H30" s="183"/>
      <c r="I30" s="181"/>
      <c r="J30" s="181"/>
      <c r="K30" s="181"/>
    </row>
    <row r="31" spans="1:11" s="172" customFormat="1" ht="15" customHeight="1">
      <c r="C31" s="182" t="s">
        <v>151</v>
      </c>
      <c r="G31" s="180"/>
      <c r="H31" s="180"/>
      <c r="I31" s="180"/>
      <c r="J31" s="180"/>
      <c r="K31" s="181"/>
    </row>
    <row r="32" spans="1:11" s="177" customFormat="1" ht="15" customHeight="1">
      <c r="A32" s="178"/>
      <c r="B32" s="179" t="s">
        <v>300</v>
      </c>
      <c r="C32" s="179" t="s">
        <v>69</v>
      </c>
      <c r="D32" s="178"/>
      <c r="E32" s="178"/>
      <c r="F32" s="178"/>
      <c r="G32" s="178"/>
      <c r="H32" s="178"/>
      <c r="I32" s="178"/>
      <c r="J32" s="178"/>
    </row>
    <row r="33" spans="1:12" s="172" customFormat="1" ht="15" customHeight="1">
      <c r="C33" s="181" t="s">
        <v>196</v>
      </c>
      <c r="D33" s="181"/>
      <c r="E33" s="181"/>
      <c r="F33" s="181"/>
      <c r="G33" s="181"/>
      <c r="H33" s="181"/>
      <c r="I33" s="181"/>
      <c r="J33" s="181"/>
      <c r="K33" s="181"/>
      <c r="L33" s="181"/>
    </row>
    <row r="34" spans="1:12" s="172" customFormat="1" ht="15" customHeight="1">
      <c r="C34" s="181" t="s">
        <v>197</v>
      </c>
      <c r="D34" s="181"/>
      <c r="E34" s="181"/>
      <c r="F34" s="181"/>
      <c r="G34" s="181"/>
      <c r="H34" s="181"/>
      <c r="I34" s="181"/>
      <c r="J34" s="181"/>
      <c r="K34" s="181"/>
      <c r="L34" s="181"/>
    </row>
    <row r="35" spans="1:12" s="172" customFormat="1" ht="15" customHeight="1">
      <c r="C35" s="181" t="s">
        <v>294</v>
      </c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s="172" customFormat="1" ht="15" customHeight="1">
      <c r="C36" s="181" t="s">
        <v>294</v>
      </c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s="177" customFormat="1" ht="15" customHeight="1">
      <c r="A37" s="178"/>
      <c r="B37" s="179" t="s">
        <v>299</v>
      </c>
      <c r="C37" s="179" t="s">
        <v>298</v>
      </c>
      <c r="D37" s="178"/>
      <c r="E37" s="178"/>
      <c r="F37" s="178"/>
      <c r="G37" s="178"/>
      <c r="H37" s="178"/>
      <c r="I37" s="178"/>
      <c r="J37" s="178"/>
    </row>
    <row r="38" spans="1:12" s="172" customFormat="1" ht="15" customHeight="1">
      <c r="C38" s="174" t="s">
        <v>194</v>
      </c>
      <c r="D38" s="176"/>
      <c r="E38" s="176"/>
      <c r="F38" s="176"/>
      <c r="G38" s="176"/>
      <c r="H38" s="176"/>
      <c r="I38" s="176"/>
      <c r="J38" s="176"/>
      <c r="K38" s="176"/>
      <c r="L38" s="175"/>
    </row>
    <row r="39" spans="1:12" s="172" customFormat="1" ht="15" customHeight="1">
      <c r="C39" s="174" t="s">
        <v>195</v>
      </c>
      <c r="D39" s="176"/>
      <c r="E39" s="176"/>
      <c r="F39" s="176"/>
      <c r="G39" s="176"/>
      <c r="H39" s="176"/>
      <c r="I39" s="176"/>
      <c r="J39" s="176"/>
      <c r="K39" s="176"/>
      <c r="L39" s="175"/>
    </row>
    <row r="40" spans="1:12" s="173" customFormat="1" ht="15" customHeight="1">
      <c r="A40" s="172"/>
      <c r="B40" s="172"/>
      <c r="C40" s="174" t="s">
        <v>297</v>
      </c>
      <c r="D40" s="172"/>
      <c r="E40" s="172"/>
      <c r="F40" s="172"/>
      <c r="G40" s="172"/>
      <c r="H40" s="172"/>
      <c r="I40" s="172"/>
      <c r="J40" s="172"/>
    </row>
    <row r="41" spans="1:12" s="173" customFormat="1" ht="15" customHeight="1">
      <c r="A41" s="172"/>
      <c r="B41" s="172"/>
      <c r="C41" s="174" t="s">
        <v>297</v>
      </c>
      <c r="D41" s="172"/>
      <c r="E41" s="172"/>
      <c r="F41" s="172"/>
      <c r="G41" s="172"/>
      <c r="H41" s="172"/>
      <c r="I41" s="172"/>
      <c r="J41" s="172"/>
    </row>
  </sheetData>
  <mergeCells count="4">
    <mergeCell ref="C23:I23"/>
    <mergeCell ref="C25:J25"/>
    <mergeCell ref="B2:C2"/>
    <mergeCell ref="B3:C3"/>
  </mergeCells>
  <hyperlinks>
    <hyperlink ref="B4" location="'T1'!A1" display="T1"/>
    <hyperlink ref="B14" location="'T2'!A1" display="T2"/>
    <hyperlink ref="B19" location="'T3'!A1" display="T3"/>
    <hyperlink ref="B24" location="'T4'!A1" display="T4"/>
    <hyperlink ref="B32" location="'T5'!A1" display="T5"/>
    <hyperlink ref="B37" location="'T6'!A1" display="T6"/>
    <hyperlink ref="C4" location="'T1'!A1" display="Características relativas al centro de enseñanza"/>
    <hyperlink ref="C14" location="'T2'!A1" display="Características relativas al alumnado"/>
    <hyperlink ref="C19" location="'T3'!A1" display="Características relativas al personal de los centros"/>
    <hyperlink ref="C24" location="'T4'!A1" display="Estructura general de Gastos e Ingresos"/>
    <hyperlink ref="C32" location="'T5'!A1" display="Estructura de Ingresos"/>
    <hyperlink ref="C37" location="'T6'!A1" display="Estructura de Gastos"/>
  </hyperlinks>
  <pageMargins left="0.75" right="0.75" top="1" bottom="1" header="0" footer="0"/>
  <pageSetup paperSize="9" scale="70" orientation="portrait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zoomScaleNormal="100" workbookViewId="0">
      <pane ySplit="2" topLeftCell="A3" activePane="bottomLeft" state="frozen"/>
      <selection pane="bottomLeft" activeCell="B2" sqref="B2"/>
    </sheetView>
  </sheetViews>
  <sheetFormatPr baseColWidth="10" defaultRowHeight="12" customHeight="1"/>
  <cols>
    <col min="1" max="1" width="2.140625" style="8" customWidth="1"/>
    <col min="2" max="2" width="36.5703125" style="8" customWidth="1"/>
    <col min="3" max="3" width="11.140625" style="8" customWidth="1"/>
    <col min="4" max="4" width="13.42578125" style="8" customWidth="1"/>
    <col min="5" max="5" width="10.28515625" style="8" customWidth="1"/>
    <col min="6" max="6" width="20" style="8" customWidth="1"/>
    <col min="7" max="16384" width="11.42578125" style="8"/>
  </cols>
  <sheetData>
    <row r="1" spans="2:4" ht="70.150000000000006" customHeight="1"/>
    <row r="2" spans="2:4" ht="19.899999999999999" customHeight="1">
      <c r="B2" s="134" t="s">
        <v>104</v>
      </c>
    </row>
    <row r="3" spans="2:4" ht="14.25" customHeight="1">
      <c r="B3" s="157" t="s">
        <v>72</v>
      </c>
      <c r="C3" s="10"/>
      <c r="D3" s="10"/>
    </row>
    <row r="4" spans="2:4" ht="12" customHeight="1">
      <c r="B4" s="11"/>
      <c r="C4" s="16" t="s">
        <v>46</v>
      </c>
      <c r="D4" s="16" t="s">
        <v>43</v>
      </c>
    </row>
    <row r="5" spans="2:4" s="20" customFormat="1" ht="12" customHeight="1">
      <c r="B5" s="113" t="s">
        <v>33</v>
      </c>
      <c r="C5" s="114">
        <v>89</v>
      </c>
      <c r="D5" s="115">
        <v>100</v>
      </c>
    </row>
    <row r="6" spans="2:4" ht="12" customHeight="1">
      <c r="B6" s="12" t="s">
        <v>70</v>
      </c>
      <c r="C6" s="13">
        <v>18</v>
      </c>
      <c r="D6" s="14">
        <f>+C6/$C$5*100</f>
        <v>20.224719101123593</v>
      </c>
    </row>
    <row r="7" spans="2:4" ht="12" customHeight="1">
      <c r="B7" s="12" t="s">
        <v>44</v>
      </c>
      <c r="C7" s="13">
        <v>18</v>
      </c>
      <c r="D7" s="14">
        <f>+C7/$C$5*100</f>
        <v>20.224719101123593</v>
      </c>
    </row>
    <row r="8" spans="2:4" ht="12" customHeight="1">
      <c r="B8" s="140" t="s">
        <v>198</v>
      </c>
      <c r="C8" s="13">
        <v>53</v>
      </c>
      <c r="D8" s="14">
        <f>+C8/$C$5*100</f>
        <v>59.550561797752813</v>
      </c>
    </row>
    <row r="10" spans="2:4" ht="12" customHeight="1">
      <c r="B10" s="157" t="s">
        <v>93</v>
      </c>
      <c r="C10" s="10"/>
      <c r="D10" s="10"/>
    </row>
    <row r="11" spans="2:4" ht="12" customHeight="1">
      <c r="B11" s="11"/>
      <c r="C11" s="16" t="s">
        <v>46</v>
      </c>
      <c r="D11" s="16" t="s">
        <v>43</v>
      </c>
    </row>
    <row r="12" spans="2:4" s="20" customFormat="1" ht="12" customHeight="1">
      <c r="B12" s="113" t="s">
        <v>33</v>
      </c>
      <c r="C12" s="114">
        <v>89</v>
      </c>
      <c r="D12" s="115">
        <v>100</v>
      </c>
    </row>
    <row r="13" spans="2:4" ht="12" customHeight="1">
      <c r="B13" s="12" t="s">
        <v>85</v>
      </c>
      <c r="C13" s="13">
        <v>48</v>
      </c>
      <c r="D13" s="14">
        <f>+C13/$C$12*100</f>
        <v>53.932584269662918</v>
      </c>
    </row>
    <row r="14" spans="2:4" ht="12" customHeight="1">
      <c r="B14" s="12" t="s">
        <v>45</v>
      </c>
      <c r="C14" s="13">
        <v>41</v>
      </c>
      <c r="D14" s="14">
        <f>+C14/$C$12*100</f>
        <v>46.067415730337082</v>
      </c>
    </row>
    <row r="15" spans="2:4" ht="12" customHeight="1">
      <c r="B15" s="18"/>
      <c r="C15" s="19"/>
      <c r="D15" s="15"/>
    </row>
    <row r="16" spans="2:4" ht="12" customHeight="1">
      <c r="B16" s="158" t="s">
        <v>108</v>
      </c>
    </row>
    <row r="17" spans="2:9" ht="12" customHeight="1">
      <c r="B17" s="29" t="s">
        <v>13</v>
      </c>
      <c r="C17" s="32" t="s">
        <v>46</v>
      </c>
      <c r="D17" s="16" t="s">
        <v>43</v>
      </c>
    </row>
    <row r="18" spans="2:9" s="20" customFormat="1" ht="12" customHeight="1">
      <c r="B18" s="116" t="s">
        <v>33</v>
      </c>
      <c r="C18" s="117">
        <v>89</v>
      </c>
      <c r="D18" s="115">
        <v>100</v>
      </c>
    </row>
    <row r="19" spans="2:9" ht="12" customHeight="1">
      <c r="B19" s="31" t="s">
        <v>61</v>
      </c>
      <c r="C19" s="30">
        <v>65</v>
      </c>
      <c r="D19" s="14">
        <f>+C19/$C$18*100</f>
        <v>73.033707865168537</v>
      </c>
    </row>
    <row r="20" spans="2:9" ht="12" customHeight="1">
      <c r="B20" s="31" t="s">
        <v>62</v>
      </c>
      <c r="C20" s="30">
        <v>24</v>
      </c>
      <c r="D20" s="14">
        <f>+C20/$C$18*100</f>
        <v>26.966292134831459</v>
      </c>
    </row>
    <row r="21" spans="2:9" ht="12" customHeight="1">
      <c r="B21" s="8" t="s">
        <v>183</v>
      </c>
    </row>
    <row r="22" spans="2:9" ht="12" customHeight="1">
      <c r="B22" s="8" t="s">
        <v>184</v>
      </c>
    </row>
    <row r="24" spans="2:9" ht="12" customHeight="1">
      <c r="B24" s="158" t="s">
        <v>86</v>
      </c>
    </row>
    <row r="25" spans="2:9" ht="12" customHeight="1">
      <c r="B25" s="29" t="s">
        <v>13</v>
      </c>
      <c r="C25" s="32" t="s">
        <v>46</v>
      </c>
      <c r="D25" s="16" t="s">
        <v>43</v>
      </c>
    </row>
    <row r="26" spans="2:9" s="20" customFormat="1" ht="12" customHeight="1">
      <c r="B26" s="116" t="s">
        <v>33</v>
      </c>
      <c r="C26" s="117">
        <v>89</v>
      </c>
      <c r="D26" s="115">
        <v>100</v>
      </c>
    </row>
    <row r="27" spans="2:9" ht="12" customHeight="1">
      <c r="B27" s="31" t="s">
        <v>81</v>
      </c>
      <c r="C27" s="30">
        <v>41</v>
      </c>
      <c r="D27" s="14">
        <f>+C27/$C$26*100</f>
        <v>46.067415730337082</v>
      </c>
    </row>
    <row r="28" spans="2:9" ht="12" customHeight="1">
      <c r="B28" s="31" t="s">
        <v>82</v>
      </c>
      <c r="C28" s="30">
        <v>7</v>
      </c>
      <c r="D28" s="14">
        <f>+C28/$C$26*100</f>
        <v>7.8651685393258424</v>
      </c>
    </row>
    <row r="29" spans="2:9" ht="12" customHeight="1">
      <c r="B29" s="29" t="s">
        <v>83</v>
      </c>
      <c r="C29" s="50">
        <v>24</v>
      </c>
      <c r="D29" s="14">
        <f>+C29/$C$26*100</f>
        <v>26.966292134831459</v>
      </c>
    </row>
    <row r="30" spans="2:9" ht="12" customHeight="1">
      <c r="B30" s="31" t="s">
        <v>84</v>
      </c>
      <c r="C30" s="30">
        <v>17</v>
      </c>
      <c r="D30" s="14">
        <f>+C30/$C$26*100</f>
        <v>19.101123595505616</v>
      </c>
    </row>
    <row r="32" spans="2:9" ht="12" customHeight="1">
      <c r="B32" s="158" t="s">
        <v>87</v>
      </c>
      <c r="F32" s="167" t="s">
        <v>87</v>
      </c>
      <c r="G32" s="1"/>
      <c r="H32" s="1"/>
      <c r="I32" s="69"/>
    </row>
    <row r="33" spans="2:9" ht="30" customHeight="1">
      <c r="B33" s="29"/>
      <c r="C33" s="33" t="s">
        <v>46</v>
      </c>
      <c r="D33" s="16" t="s">
        <v>9</v>
      </c>
      <c r="F33" s="5"/>
      <c r="G33" s="164" t="s">
        <v>46</v>
      </c>
      <c r="H33" s="3" t="s">
        <v>9</v>
      </c>
      <c r="I33" s="68"/>
    </row>
    <row r="34" spans="2:9" s="20" customFormat="1" ht="12" customHeight="1">
      <c r="B34" s="55" t="s">
        <v>33</v>
      </c>
      <c r="C34" s="118">
        <v>89</v>
      </c>
      <c r="D34" s="119">
        <v>100</v>
      </c>
      <c r="F34" s="165" t="s">
        <v>33</v>
      </c>
      <c r="G34" s="118">
        <v>89</v>
      </c>
      <c r="H34" s="119">
        <v>100</v>
      </c>
      <c r="I34" s="120"/>
    </row>
    <row r="35" spans="2:9" ht="12" customHeight="1">
      <c r="B35" s="67" t="s">
        <v>4</v>
      </c>
      <c r="C35" s="42">
        <v>24</v>
      </c>
      <c r="D35" s="72">
        <f>+C35/$C$34*100</f>
        <v>26.966292134831459</v>
      </c>
      <c r="F35" s="67" t="s">
        <v>4</v>
      </c>
      <c r="G35" s="42">
        <v>24</v>
      </c>
      <c r="H35" s="166">
        <f>+G35/$G$34*100</f>
        <v>26.966292134831459</v>
      </c>
      <c r="I35" s="60"/>
    </row>
    <row r="36" spans="2:9" ht="12" customHeight="1">
      <c r="B36" s="67" t="s">
        <v>5</v>
      </c>
      <c r="C36" s="42">
        <v>51</v>
      </c>
      <c r="D36" s="72">
        <f t="shared" ref="D36:D49" si="0">+C36/$C$34*100</f>
        <v>57.303370786516851</v>
      </c>
      <c r="F36" s="67" t="s">
        <v>5</v>
      </c>
      <c r="G36" s="42">
        <v>51</v>
      </c>
      <c r="H36" s="166">
        <f t="shared" ref="H36:H42" si="1">+G36/$G$34*100</f>
        <v>57.303370786516851</v>
      </c>
      <c r="I36" s="60"/>
    </row>
    <row r="37" spans="2:9" ht="12" customHeight="1">
      <c r="B37" s="67" t="s">
        <v>121</v>
      </c>
      <c r="C37" s="42">
        <v>48</v>
      </c>
      <c r="D37" s="72">
        <f t="shared" si="0"/>
        <v>53.932584269662918</v>
      </c>
      <c r="F37" s="67" t="s">
        <v>121</v>
      </c>
      <c r="G37" s="42">
        <v>52</v>
      </c>
      <c r="H37" s="166">
        <f t="shared" si="1"/>
        <v>58.426966292134829</v>
      </c>
      <c r="I37" s="60"/>
    </row>
    <row r="38" spans="2:9" ht="12" customHeight="1">
      <c r="B38" s="67" t="s">
        <v>10</v>
      </c>
      <c r="C38" s="42">
        <v>10</v>
      </c>
      <c r="D38" s="72">
        <f t="shared" si="0"/>
        <v>11.235955056179774</v>
      </c>
      <c r="F38" s="67" t="s">
        <v>140</v>
      </c>
      <c r="G38" s="42">
        <v>41</v>
      </c>
      <c r="H38" s="166">
        <f t="shared" si="1"/>
        <v>46.067415730337082</v>
      </c>
      <c r="I38" s="60"/>
    </row>
    <row r="39" spans="2:9" ht="12" customHeight="1">
      <c r="B39" s="67" t="s">
        <v>6</v>
      </c>
      <c r="C39" s="42">
        <v>38</v>
      </c>
      <c r="D39" s="72">
        <f t="shared" si="0"/>
        <v>42.696629213483142</v>
      </c>
      <c r="F39" s="67" t="s">
        <v>16</v>
      </c>
      <c r="G39" s="42">
        <v>22</v>
      </c>
      <c r="H39" s="166">
        <f t="shared" si="1"/>
        <v>24.719101123595504</v>
      </c>
      <c r="I39" s="60"/>
    </row>
    <row r="40" spans="2:9" ht="12" customHeight="1">
      <c r="B40" s="67" t="s">
        <v>7</v>
      </c>
      <c r="C40" s="42">
        <v>36</v>
      </c>
      <c r="D40" s="72">
        <f t="shared" si="0"/>
        <v>40.449438202247187</v>
      </c>
      <c r="F40" s="67" t="s">
        <v>141</v>
      </c>
      <c r="G40" s="42">
        <v>8</v>
      </c>
      <c r="H40" s="166">
        <f t="shared" si="1"/>
        <v>8.9887640449438209</v>
      </c>
      <c r="I40" s="60"/>
    </row>
    <row r="41" spans="2:9" ht="25.5" customHeight="1">
      <c r="B41" s="67" t="s">
        <v>8</v>
      </c>
      <c r="C41" s="42">
        <v>8</v>
      </c>
      <c r="D41" s="72">
        <f t="shared" si="0"/>
        <v>8.9887640449438209</v>
      </c>
      <c r="F41" s="67" t="s">
        <v>35</v>
      </c>
      <c r="G41" s="42">
        <v>12</v>
      </c>
      <c r="H41" s="166">
        <f t="shared" si="1"/>
        <v>13.48314606741573</v>
      </c>
      <c r="I41" s="60"/>
    </row>
    <row r="42" spans="2:9" ht="12" customHeight="1">
      <c r="B42" s="67" t="s">
        <v>16</v>
      </c>
      <c r="C42" s="42">
        <v>22</v>
      </c>
      <c r="D42" s="72">
        <f t="shared" si="0"/>
        <v>24.719101123595504</v>
      </c>
      <c r="F42" s="67" t="s">
        <v>36</v>
      </c>
      <c r="G42" s="42">
        <v>9</v>
      </c>
      <c r="H42" s="166">
        <f t="shared" si="1"/>
        <v>10.112359550561797</v>
      </c>
      <c r="I42" s="9"/>
    </row>
    <row r="43" spans="2:9" ht="12" customHeight="1">
      <c r="B43" s="67" t="s">
        <v>203</v>
      </c>
      <c r="C43" s="42">
        <v>8</v>
      </c>
      <c r="D43" s="72">
        <f t="shared" si="0"/>
        <v>8.9887640449438209</v>
      </c>
    </row>
    <row r="44" spans="2:9" ht="12" customHeight="1">
      <c r="B44" s="67" t="s">
        <v>122</v>
      </c>
      <c r="C44" s="42">
        <v>8</v>
      </c>
      <c r="D44" s="72">
        <f t="shared" si="0"/>
        <v>8.9887640449438209</v>
      </c>
    </row>
    <row r="45" spans="2:9" ht="12" customHeight="1">
      <c r="B45" s="67" t="s">
        <v>202</v>
      </c>
      <c r="C45" s="42">
        <v>1</v>
      </c>
      <c r="D45" s="72">
        <f t="shared" si="0"/>
        <v>1.1235955056179776</v>
      </c>
    </row>
    <row r="46" spans="2:9" ht="12" customHeight="1">
      <c r="B46" s="67" t="s">
        <v>200</v>
      </c>
      <c r="C46" s="42">
        <v>4</v>
      </c>
      <c r="D46" s="72">
        <f t="shared" si="0"/>
        <v>4.4943820224719104</v>
      </c>
    </row>
    <row r="47" spans="2:9" ht="12" customHeight="1">
      <c r="B47" s="67" t="s">
        <v>123</v>
      </c>
      <c r="C47" s="42">
        <v>8</v>
      </c>
      <c r="D47" s="72">
        <f t="shared" si="0"/>
        <v>8.9887640449438209</v>
      </c>
    </row>
    <row r="48" spans="2:9" ht="24" customHeight="1">
      <c r="B48" s="67" t="s">
        <v>201</v>
      </c>
      <c r="C48" s="42">
        <v>1</v>
      </c>
      <c r="D48" s="72">
        <f t="shared" si="0"/>
        <v>1.1235955056179776</v>
      </c>
    </row>
    <row r="49" spans="2:12" ht="24" customHeight="1">
      <c r="B49" s="67" t="s">
        <v>199</v>
      </c>
      <c r="C49" s="42">
        <v>1</v>
      </c>
      <c r="D49" s="72">
        <f t="shared" si="0"/>
        <v>1.1235955056179776</v>
      </c>
    </row>
    <row r="50" spans="2:12" ht="12" customHeight="1">
      <c r="B50" s="18"/>
      <c r="C50" s="19"/>
      <c r="D50" s="15"/>
      <c r="F50" s="70"/>
      <c r="G50" s="71"/>
    </row>
    <row r="51" spans="2:12" ht="12" customHeight="1">
      <c r="B51" s="158" t="s">
        <v>119</v>
      </c>
      <c r="D51" s="15"/>
      <c r="G51" s="9"/>
    </row>
    <row r="52" spans="2:12" ht="12" customHeight="1">
      <c r="B52" s="29" t="s">
        <v>13</v>
      </c>
      <c r="C52" s="32" t="s">
        <v>46</v>
      </c>
      <c r="D52" s="16" t="s">
        <v>43</v>
      </c>
      <c r="E52" s="160"/>
      <c r="J52" s="20"/>
      <c r="K52" s="20"/>
      <c r="L52" s="20"/>
    </row>
    <row r="53" spans="2:12" s="20" customFormat="1" ht="12" customHeight="1">
      <c r="B53" s="116" t="s">
        <v>33</v>
      </c>
      <c r="C53" s="117">
        <v>89</v>
      </c>
      <c r="D53" s="115">
        <v>100</v>
      </c>
      <c r="J53" s="8"/>
      <c r="K53" s="8"/>
      <c r="L53" s="8"/>
    </row>
    <row r="54" spans="2:12" ht="12" customHeight="1">
      <c r="B54" s="57" t="s">
        <v>109</v>
      </c>
      <c r="C54" s="159">
        <v>12.000010000000003</v>
      </c>
      <c r="D54" s="59">
        <f t="shared" ref="D54:D59" si="2">+C54/$C$53*100</f>
        <v>13.48315730337079</v>
      </c>
      <c r="E54" s="160"/>
    </row>
    <row r="55" spans="2:12" ht="12" customHeight="1">
      <c r="B55" s="57" t="s">
        <v>110</v>
      </c>
      <c r="C55" s="159">
        <v>3</v>
      </c>
      <c r="D55" s="59">
        <f t="shared" si="2"/>
        <v>3.3707865168539324</v>
      </c>
    </row>
    <row r="56" spans="2:12" ht="12" customHeight="1">
      <c r="B56" s="57" t="s">
        <v>111</v>
      </c>
      <c r="C56" s="159">
        <v>37</v>
      </c>
      <c r="D56" s="59">
        <f t="shared" si="2"/>
        <v>41.573033707865171</v>
      </c>
    </row>
    <row r="57" spans="2:12" ht="12" customHeight="1">
      <c r="B57" s="57" t="s">
        <v>16</v>
      </c>
      <c r="C57" s="159">
        <v>22</v>
      </c>
      <c r="D57" s="59">
        <f t="shared" si="2"/>
        <v>24.719101123595504</v>
      </c>
    </row>
    <row r="58" spans="2:12" ht="12" customHeight="1">
      <c r="B58" s="57" t="s">
        <v>112</v>
      </c>
      <c r="C58" s="159">
        <v>12</v>
      </c>
      <c r="D58" s="59">
        <f t="shared" si="2"/>
        <v>13.48314606741573</v>
      </c>
    </row>
    <row r="59" spans="2:12" ht="12" customHeight="1">
      <c r="B59" s="57" t="s">
        <v>113</v>
      </c>
      <c r="C59" s="159">
        <v>3</v>
      </c>
      <c r="D59" s="59">
        <f t="shared" si="2"/>
        <v>3.3707865168539324</v>
      </c>
    </row>
    <row r="60" spans="2:12" ht="12" customHeight="1">
      <c r="B60" s="8" t="s">
        <v>185</v>
      </c>
      <c r="C60" s="19"/>
      <c r="D60" s="15"/>
    </row>
    <row r="61" spans="2:12" ht="12" customHeight="1">
      <c r="B61" s="8" t="s">
        <v>160</v>
      </c>
      <c r="C61" s="19"/>
      <c r="D61" s="15"/>
    </row>
    <row r="62" spans="2:12" ht="12" customHeight="1">
      <c r="C62" s="19"/>
      <c r="D62" s="15"/>
    </row>
    <row r="63" spans="2:12" ht="12" customHeight="1">
      <c r="B63" s="100"/>
      <c r="C63" s="19"/>
      <c r="D63" s="15"/>
    </row>
    <row r="64" spans="2:12" ht="12" customHeight="1">
      <c r="B64" s="158" t="s">
        <v>117</v>
      </c>
    </row>
    <row r="65" spans="2:8" ht="12" customHeight="1">
      <c r="B65" s="204"/>
      <c r="C65" s="201" t="s">
        <v>95</v>
      </c>
      <c r="D65" s="202"/>
      <c r="E65" s="203"/>
      <c r="F65" s="201" t="s">
        <v>186</v>
      </c>
      <c r="G65" s="202"/>
      <c r="H65" s="203"/>
    </row>
    <row r="66" spans="2:8" ht="25.5" customHeight="1">
      <c r="B66" s="204"/>
      <c r="C66" s="39" t="s">
        <v>33</v>
      </c>
      <c r="D66" s="39" t="s">
        <v>61</v>
      </c>
      <c r="E66" s="39" t="s">
        <v>62</v>
      </c>
      <c r="F66" s="39" t="s">
        <v>33</v>
      </c>
      <c r="G66" s="39" t="s">
        <v>61</v>
      </c>
      <c r="H66" s="39" t="s">
        <v>62</v>
      </c>
    </row>
    <row r="67" spans="2:8" s="20" customFormat="1" ht="12" customHeight="1">
      <c r="B67" s="121" t="s">
        <v>33</v>
      </c>
      <c r="C67" s="117">
        <v>89</v>
      </c>
      <c r="D67" s="122">
        <v>65</v>
      </c>
      <c r="E67" s="122">
        <v>24</v>
      </c>
      <c r="F67" s="93">
        <v>99.999941176470543</v>
      </c>
      <c r="G67" s="123">
        <v>99.999910447761209</v>
      </c>
      <c r="H67" s="123">
        <v>100.00005555555558</v>
      </c>
    </row>
    <row r="68" spans="2:8" ht="12" customHeight="1">
      <c r="B68" s="43" t="s">
        <v>109</v>
      </c>
      <c r="C68" s="58">
        <v>12.000010000000003</v>
      </c>
      <c r="D68" s="42">
        <v>0</v>
      </c>
      <c r="E68" s="42">
        <v>12.000010000000003</v>
      </c>
      <c r="F68" s="66">
        <f t="shared" ref="F68:H73" si="3">+C68/C$67*100</f>
        <v>13.48315730337079</v>
      </c>
      <c r="G68" s="66">
        <f t="shared" si="3"/>
        <v>0</v>
      </c>
      <c r="H68" s="66">
        <f t="shared" si="3"/>
        <v>50.000041666666682</v>
      </c>
    </row>
    <row r="69" spans="2:8" ht="12" customHeight="1">
      <c r="B69" s="43" t="s">
        <v>110</v>
      </c>
      <c r="C69" s="58">
        <v>3</v>
      </c>
      <c r="D69" s="42">
        <v>2</v>
      </c>
      <c r="E69" s="42">
        <v>1</v>
      </c>
      <c r="F69" s="66">
        <f t="shared" si="3"/>
        <v>3.3707865168539324</v>
      </c>
      <c r="G69" s="66">
        <f t="shared" si="3"/>
        <v>3.0769230769230771</v>
      </c>
      <c r="H69" s="66">
        <f t="shared" si="3"/>
        <v>4.1666666666666661</v>
      </c>
    </row>
    <row r="70" spans="2:8" ht="12" customHeight="1">
      <c r="B70" s="43" t="s">
        <v>111</v>
      </c>
      <c r="C70" s="58">
        <v>37</v>
      </c>
      <c r="D70" s="42">
        <v>36</v>
      </c>
      <c r="E70" s="42">
        <v>1</v>
      </c>
      <c r="F70" s="66">
        <f t="shared" si="3"/>
        <v>41.573033707865171</v>
      </c>
      <c r="G70" s="66">
        <f t="shared" si="3"/>
        <v>55.384615384615387</v>
      </c>
      <c r="H70" s="66">
        <f t="shared" si="3"/>
        <v>4.1666666666666661</v>
      </c>
    </row>
    <row r="71" spans="2:8" ht="12" customHeight="1">
      <c r="B71" s="43" t="s">
        <v>16</v>
      </c>
      <c r="C71" s="58">
        <v>22</v>
      </c>
      <c r="D71" s="42">
        <v>20</v>
      </c>
      <c r="E71" s="42">
        <v>2</v>
      </c>
      <c r="F71" s="66">
        <f t="shared" si="3"/>
        <v>24.719101123595504</v>
      </c>
      <c r="G71" s="66">
        <f t="shared" si="3"/>
        <v>30.76923076923077</v>
      </c>
      <c r="H71" s="66">
        <f t="shared" si="3"/>
        <v>8.3333333333333321</v>
      </c>
    </row>
    <row r="72" spans="2:8" ht="12" customHeight="1">
      <c r="B72" s="43" t="s">
        <v>112</v>
      </c>
      <c r="C72" s="58">
        <v>12</v>
      </c>
      <c r="D72" s="42">
        <v>4</v>
      </c>
      <c r="E72" s="42">
        <v>8</v>
      </c>
      <c r="F72" s="66">
        <f t="shared" si="3"/>
        <v>13.48314606741573</v>
      </c>
      <c r="G72" s="66">
        <f t="shared" si="3"/>
        <v>6.1538461538461542</v>
      </c>
      <c r="H72" s="66">
        <f t="shared" si="3"/>
        <v>33.333333333333329</v>
      </c>
    </row>
    <row r="73" spans="2:8" ht="12" customHeight="1">
      <c r="B73" s="43" t="s">
        <v>113</v>
      </c>
      <c r="C73" s="58">
        <v>3</v>
      </c>
      <c r="D73" s="42">
        <v>3</v>
      </c>
      <c r="E73" s="42">
        <v>0</v>
      </c>
      <c r="F73" s="66">
        <f t="shared" si="3"/>
        <v>3.3707865168539324</v>
      </c>
      <c r="G73" s="66">
        <f t="shared" si="3"/>
        <v>4.6153846153846159</v>
      </c>
      <c r="H73" s="66">
        <f t="shared" si="3"/>
        <v>0</v>
      </c>
    </row>
    <row r="75" spans="2:8" ht="12" customHeight="1">
      <c r="B75" s="158" t="s">
        <v>88</v>
      </c>
    </row>
    <row r="76" spans="2:8" ht="12" customHeight="1">
      <c r="B76" s="29" t="s">
        <v>13</v>
      </c>
      <c r="C76" s="32" t="s">
        <v>46</v>
      </c>
      <c r="D76" s="16" t="s">
        <v>43</v>
      </c>
    </row>
    <row r="77" spans="2:8" s="20" customFormat="1" ht="12" customHeight="1">
      <c r="B77" s="116" t="s">
        <v>33</v>
      </c>
      <c r="C77" s="117">
        <v>89</v>
      </c>
      <c r="D77" s="115">
        <v>100</v>
      </c>
    </row>
    <row r="78" spans="2:8" ht="12" customHeight="1">
      <c r="B78" s="31" t="s">
        <v>79</v>
      </c>
      <c r="C78" s="30">
        <v>31</v>
      </c>
      <c r="D78" s="14">
        <f>+C78/$C$77*100</f>
        <v>34.831460674157306</v>
      </c>
    </row>
    <row r="79" spans="2:8" ht="12" customHeight="1">
      <c r="B79" s="31" t="s">
        <v>80</v>
      </c>
      <c r="C79" s="30">
        <v>31</v>
      </c>
      <c r="D79" s="14">
        <f>+C79/$C$77*100</f>
        <v>34.831460674157306</v>
      </c>
    </row>
    <row r="80" spans="2:8" ht="12" customHeight="1">
      <c r="B80" s="29" t="s">
        <v>115</v>
      </c>
      <c r="C80" s="50">
        <v>14</v>
      </c>
      <c r="D80" s="14">
        <f>+C80/$C$77*100</f>
        <v>15.730337078651685</v>
      </c>
    </row>
    <row r="81" spans="2:4" ht="12" customHeight="1">
      <c r="B81" s="31" t="s">
        <v>116</v>
      </c>
      <c r="C81" s="30">
        <v>13</v>
      </c>
      <c r="D81" s="14">
        <f>+C81/$C$77*100</f>
        <v>14.606741573033707</v>
      </c>
    </row>
    <row r="82" spans="2:4" ht="12" customHeight="1">
      <c r="B82" s="52"/>
      <c r="C82" s="35"/>
      <c r="D82" s="15"/>
    </row>
    <row r="83" spans="2:4" ht="12" customHeight="1">
      <c r="B83" s="199" t="s">
        <v>94</v>
      </c>
      <c r="C83" s="199"/>
      <c r="D83" s="200"/>
    </row>
    <row r="84" spans="2:4" ht="27" customHeight="1">
      <c r="B84" s="29" t="s">
        <v>13</v>
      </c>
      <c r="C84" s="33" t="s">
        <v>46</v>
      </c>
      <c r="D84" s="16" t="s">
        <v>89</v>
      </c>
    </row>
    <row r="85" spans="2:4" s="20" customFormat="1" ht="12" customHeight="1">
      <c r="B85" s="116" t="s">
        <v>33</v>
      </c>
      <c r="C85" s="117">
        <v>89</v>
      </c>
      <c r="D85" s="115">
        <v>100</v>
      </c>
    </row>
    <row r="86" spans="2:4" ht="12" customHeight="1">
      <c r="B86" s="31" t="s">
        <v>52</v>
      </c>
      <c r="C86" s="30">
        <v>33</v>
      </c>
      <c r="D86" s="14">
        <f>+C86/$C$85*100</f>
        <v>37.078651685393261</v>
      </c>
    </row>
    <row r="87" spans="2:4" ht="12" customHeight="1">
      <c r="B87" s="31" t="s">
        <v>48</v>
      </c>
      <c r="C87" s="30">
        <v>67</v>
      </c>
      <c r="D87" s="14">
        <f>+C87/$C$85*100</f>
        <v>75.280898876404493</v>
      </c>
    </row>
    <row r="88" spans="2:4" ht="12" customHeight="1">
      <c r="B88" s="31" t="s">
        <v>47</v>
      </c>
      <c r="C88" s="77">
        <v>3</v>
      </c>
      <c r="D88" s="14">
        <f>+C88/$C$85*100</f>
        <v>3.3707865168539324</v>
      </c>
    </row>
    <row r="89" spans="2:4" ht="12" customHeight="1">
      <c r="B89" s="76" t="s">
        <v>114</v>
      </c>
      <c r="C89" s="77">
        <v>37</v>
      </c>
      <c r="D89" s="14">
        <f>+C89/$C$85*100</f>
        <v>41.573033707865171</v>
      </c>
    </row>
    <row r="90" spans="2:4" ht="12" customHeight="1">
      <c r="B90" s="1" t="s">
        <v>118</v>
      </c>
      <c r="C90" s="28"/>
      <c r="D90" s="28"/>
    </row>
    <row r="91" spans="2:4" ht="12" customHeight="1">
      <c r="B91" s="198"/>
      <c r="C91" s="198"/>
      <c r="D91" s="198"/>
    </row>
  </sheetData>
  <mergeCells count="5">
    <mergeCell ref="B91:D91"/>
    <mergeCell ref="B83:D83"/>
    <mergeCell ref="C65:E65"/>
    <mergeCell ref="F65:H65"/>
    <mergeCell ref="B65:B66"/>
  </mergeCells>
  <phoneticPr fontId="3" type="noConversion"/>
  <pageMargins left="0.75" right="0.75" top="1" bottom="1" header="0" footer="0"/>
  <pageSetup paperSize="9" scale="83" orientation="portrait" r:id="rId1"/>
  <headerFooter alignWithMargins="0"/>
  <rowBreaks count="1" manualBreakCount="1">
    <brk id="6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zoomScaleNormal="100" workbookViewId="0">
      <pane ySplit="2" topLeftCell="A3" activePane="bottomLeft" state="frozen"/>
      <selection pane="bottomLeft" activeCell="B2" sqref="B2"/>
    </sheetView>
  </sheetViews>
  <sheetFormatPr baseColWidth="10" defaultRowHeight="11.25" customHeight="1"/>
  <cols>
    <col min="1" max="1" width="2.140625" style="8" customWidth="1"/>
    <col min="2" max="2" width="40.140625" style="8" customWidth="1"/>
    <col min="3" max="3" width="9.42578125" style="8" customWidth="1"/>
    <col min="4" max="4" width="10.28515625" style="8" bestFit="1" customWidth="1"/>
    <col min="5" max="5" width="10.5703125" style="8" customWidth="1"/>
    <col min="6" max="6" width="9" style="8" customWidth="1"/>
    <col min="7" max="7" width="11.7109375" style="8" customWidth="1"/>
    <col min="8" max="8" width="10" style="8" customWidth="1"/>
    <col min="9" max="9" width="11" style="8" customWidth="1"/>
    <col min="10" max="16384" width="11.42578125" style="8"/>
  </cols>
  <sheetData>
    <row r="1" spans="2:8" ht="70.150000000000006" customHeight="1"/>
    <row r="2" spans="2:8" s="135" customFormat="1" ht="19.899999999999999" customHeight="1">
      <c r="B2" s="134" t="s">
        <v>103</v>
      </c>
    </row>
    <row r="3" spans="2:8" ht="11.25" customHeight="1">
      <c r="B3" s="161" t="s">
        <v>100</v>
      </c>
      <c r="C3" s="36"/>
      <c r="D3" s="37"/>
      <c r="E3" s="9"/>
      <c r="F3" s="18"/>
      <c r="G3" s="18"/>
      <c r="H3" s="36"/>
    </row>
    <row r="4" spans="2:8" ht="15.75" customHeight="1">
      <c r="B4" s="207" t="s">
        <v>11</v>
      </c>
      <c r="C4" s="205" t="s">
        <v>95</v>
      </c>
      <c r="D4" s="205"/>
      <c r="E4" s="205"/>
      <c r="F4" s="206" t="s">
        <v>96</v>
      </c>
      <c r="G4" s="206"/>
      <c r="H4" s="206"/>
    </row>
    <row r="5" spans="2:8" ht="27.75" customHeight="1">
      <c r="B5" s="208"/>
      <c r="C5" s="4" t="s">
        <v>63</v>
      </c>
      <c r="D5" s="3" t="s">
        <v>61</v>
      </c>
      <c r="E5" s="4" t="s">
        <v>62</v>
      </c>
      <c r="F5" s="4" t="s">
        <v>63</v>
      </c>
      <c r="G5" s="3" t="s">
        <v>61</v>
      </c>
      <c r="H5" s="4" t="s">
        <v>62</v>
      </c>
    </row>
    <row r="6" spans="2:8" s="20" customFormat="1" ht="11.25" customHeight="1">
      <c r="B6" s="91" t="s">
        <v>33</v>
      </c>
      <c r="C6" s="124">
        <v>39773</v>
      </c>
      <c r="D6" s="124">
        <v>37861</v>
      </c>
      <c r="E6" s="124">
        <v>1912</v>
      </c>
      <c r="F6" s="125">
        <v>100</v>
      </c>
      <c r="G6" s="125">
        <v>100</v>
      </c>
      <c r="H6" s="125">
        <v>100</v>
      </c>
    </row>
    <row r="7" spans="2:8" ht="11.25" customHeight="1">
      <c r="B7" s="67" t="s">
        <v>4</v>
      </c>
      <c r="C7" s="126">
        <v>807</v>
      </c>
      <c r="D7" s="126">
        <v>240</v>
      </c>
      <c r="E7" s="126">
        <v>567</v>
      </c>
      <c r="F7" s="127">
        <f>+C7/C$6*100</f>
        <v>2.0290146581852011</v>
      </c>
      <c r="G7" s="127">
        <f t="shared" ref="G7:H14" si="0">+D7/D$6*100</f>
        <v>0.63389767834975308</v>
      </c>
      <c r="H7" s="127">
        <f t="shared" si="0"/>
        <v>29.654811715481173</v>
      </c>
    </row>
    <row r="8" spans="2:8" ht="11.25" customHeight="1">
      <c r="B8" s="67" t="s">
        <v>5</v>
      </c>
      <c r="C8" s="126">
        <v>6564</v>
      </c>
      <c r="D8" s="126">
        <v>6507</v>
      </c>
      <c r="E8" s="126">
        <v>57</v>
      </c>
      <c r="F8" s="127">
        <f t="shared" ref="F8:F14" si="1">+C8/C$6*100</f>
        <v>16.50365826062907</v>
      </c>
      <c r="G8" s="127">
        <f t="shared" si="0"/>
        <v>17.186550804257681</v>
      </c>
      <c r="H8" s="127">
        <f t="shared" si="0"/>
        <v>2.981171548117155</v>
      </c>
    </row>
    <row r="9" spans="2:8" ht="11.25" customHeight="1">
      <c r="B9" s="67" t="s">
        <v>121</v>
      </c>
      <c r="C9" s="126">
        <v>14629</v>
      </c>
      <c r="D9" s="126">
        <v>14466</v>
      </c>
      <c r="E9" s="126">
        <v>163</v>
      </c>
      <c r="F9" s="127">
        <f t="shared" si="1"/>
        <v>36.781233500113139</v>
      </c>
      <c r="G9" s="127">
        <f t="shared" si="0"/>
        <v>38.208182562531363</v>
      </c>
      <c r="H9" s="127">
        <f t="shared" si="0"/>
        <v>8.52510460251046</v>
      </c>
    </row>
    <row r="10" spans="2:8" ht="11.25" customHeight="1">
      <c r="B10" s="67" t="s">
        <v>140</v>
      </c>
      <c r="C10" s="126">
        <v>11185</v>
      </c>
      <c r="D10" s="126">
        <v>11000</v>
      </c>
      <c r="E10" s="126">
        <v>185</v>
      </c>
      <c r="F10" s="127">
        <f t="shared" si="1"/>
        <v>28.122092877077414</v>
      </c>
      <c r="G10" s="127">
        <f t="shared" si="0"/>
        <v>29.053643591030347</v>
      </c>
      <c r="H10" s="127">
        <f t="shared" si="0"/>
        <v>9.6757322175732217</v>
      </c>
    </row>
    <row r="11" spans="2:8" ht="11.25" customHeight="1">
      <c r="B11" s="67" t="s">
        <v>16</v>
      </c>
      <c r="C11" s="126">
        <v>3522</v>
      </c>
      <c r="D11" s="126">
        <v>3469</v>
      </c>
      <c r="E11" s="126">
        <v>53</v>
      </c>
      <c r="F11" s="127">
        <f t="shared" si="1"/>
        <v>8.8552535639755607</v>
      </c>
      <c r="G11" s="127">
        <f t="shared" si="0"/>
        <v>9.1624626924803891</v>
      </c>
      <c r="H11" s="127">
        <f t="shared" si="0"/>
        <v>2.7719665271966525</v>
      </c>
    </row>
    <row r="12" spans="2:8" ht="11.25" customHeight="1">
      <c r="B12" s="67" t="s">
        <v>141</v>
      </c>
      <c r="C12" s="126">
        <v>340</v>
      </c>
      <c r="D12" s="126">
        <v>272</v>
      </c>
      <c r="E12" s="126">
        <v>68</v>
      </c>
      <c r="F12" s="127">
        <f t="shared" si="1"/>
        <v>0.85485128101978736</v>
      </c>
      <c r="G12" s="127">
        <f t="shared" si="0"/>
        <v>0.71841736879638673</v>
      </c>
      <c r="H12" s="127">
        <f t="shared" si="0"/>
        <v>3.5564853556485359</v>
      </c>
    </row>
    <row r="13" spans="2:8">
      <c r="B13" s="67" t="s">
        <v>35</v>
      </c>
      <c r="C13" s="126">
        <v>1199</v>
      </c>
      <c r="D13" s="126">
        <v>968</v>
      </c>
      <c r="E13" s="126">
        <v>231</v>
      </c>
      <c r="F13" s="127">
        <f t="shared" si="1"/>
        <v>3.0146078998315442</v>
      </c>
      <c r="G13" s="127">
        <f t="shared" si="0"/>
        <v>2.5567206360106707</v>
      </c>
      <c r="H13" s="127">
        <f t="shared" si="0"/>
        <v>12.081589958158997</v>
      </c>
    </row>
    <row r="14" spans="2:8" ht="11.25" customHeight="1">
      <c r="B14" s="67" t="s">
        <v>36</v>
      </c>
      <c r="C14" s="126">
        <v>1527</v>
      </c>
      <c r="D14" s="126">
        <v>939</v>
      </c>
      <c r="E14" s="126">
        <v>588</v>
      </c>
      <c r="F14" s="127">
        <f t="shared" si="1"/>
        <v>3.8392879591682796</v>
      </c>
      <c r="G14" s="127">
        <f t="shared" si="0"/>
        <v>2.4801246665434089</v>
      </c>
      <c r="H14" s="127">
        <f t="shared" si="0"/>
        <v>30.753138075313807</v>
      </c>
    </row>
    <row r="15" spans="2:8" ht="11.25" customHeight="1">
      <c r="B15" s="51"/>
      <c r="C15" s="53"/>
      <c r="D15" s="36"/>
      <c r="E15" s="54"/>
    </row>
    <row r="16" spans="2:8" ht="11.25" customHeight="1">
      <c r="B16" s="22" t="s">
        <v>90</v>
      </c>
      <c r="C16" s="36"/>
      <c r="D16" s="37"/>
      <c r="E16" s="9"/>
      <c r="F16" s="18"/>
      <c r="G16" s="18"/>
      <c r="H16" s="36"/>
    </row>
    <row r="17" spans="2:8" ht="23.25" customHeight="1">
      <c r="B17" s="55"/>
      <c r="C17" s="17" t="s">
        <v>63</v>
      </c>
      <c r="D17" s="17" t="s">
        <v>43</v>
      </c>
      <c r="E17" s="9"/>
      <c r="F17" s="18"/>
      <c r="G17" s="18"/>
      <c r="H17" s="36"/>
    </row>
    <row r="18" spans="2:8" ht="11.25" customHeight="1">
      <c r="B18" s="55" t="s">
        <v>33</v>
      </c>
      <c r="C18" s="105">
        <v>39773</v>
      </c>
      <c r="D18" s="93">
        <v>99.999468581366202</v>
      </c>
      <c r="E18" s="9"/>
      <c r="F18" s="18"/>
      <c r="G18" s="18"/>
      <c r="H18" s="36"/>
    </row>
    <row r="19" spans="2:8" ht="11.25" customHeight="1">
      <c r="B19" s="64" t="s">
        <v>109</v>
      </c>
      <c r="C19" s="65">
        <v>527</v>
      </c>
      <c r="D19" s="66">
        <f>+C19/$C$18*100</f>
        <v>1.3250194855806703</v>
      </c>
      <c r="E19" s="9"/>
      <c r="F19" s="18"/>
      <c r="G19" s="18"/>
      <c r="H19" s="61"/>
    </row>
    <row r="20" spans="2:8" ht="11.25" customHeight="1">
      <c r="B20" s="64" t="s">
        <v>110</v>
      </c>
      <c r="C20" s="65">
        <v>156</v>
      </c>
      <c r="D20" s="66">
        <f t="shared" ref="D20:D24" si="2">+C20/$C$18*100</f>
        <v>0.39222588187966706</v>
      </c>
      <c r="E20" s="9"/>
      <c r="F20" s="18"/>
      <c r="G20" s="18"/>
      <c r="H20" s="61"/>
    </row>
    <row r="21" spans="2:8" ht="11.25" customHeight="1">
      <c r="B21" s="64" t="s">
        <v>111</v>
      </c>
      <c r="C21" s="65">
        <v>11810</v>
      </c>
      <c r="D21" s="66">
        <f t="shared" si="2"/>
        <v>29.693510673069675</v>
      </c>
      <c r="E21" s="9"/>
      <c r="F21" s="18"/>
      <c r="G21" s="18"/>
      <c r="H21" s="61"/>
    </row>
    <row r="22" spans="2:8" ht="11.25" customHeight="1">
      <c r="B22" s="64" t="s">
        <v>16</v>
      </c>
      <c r="C22" s="65">
        <v>25307</v>
      </c>
      <c r="D22" s="66">
        <f t="shared" si="2"/>
        <v>63.628592261081643</v>
      </c>
      <c r="E22" s="9"/>
      <c r="F22" s="18"/>
      <c r="G22" s="18"/>
      <c r="H22" s="61"/>
    </row>
    <row r="23" spans="2:8" ht="11.25" customHeight="1">
      <c r="B23" s="64" t="s">
        <v>112</v>
      </c>
      <c r="C23" s="65">
        <v>1784</v>
      </c>
      <c r="D23" s="66">
        <f t="shared" si="2"/>
        <v>4.4854549568802957</v>
      </c>
      <c r="E23" s="9"/>
      <c r="F23" s="18"/>
      <c r="G23" s="18"/>
      <c r="H23" s="61"/>
    </row>
    <row r="24" spans="2:8" ht="11.25" customHeight="1">
      <c r="B24" s="64" t="s">
        <v>113</v>
      </c>
      <c r="C24" s="65">
        <v>189</v>
      </c>
      <c r="D24" s="66">
        <f t="shared" si="2"/>
        <v>0.47519674150805818</v>
      </c>
      <c r="E24" s="9"/>
      <c r="F24" s="18"/>
      <c r="G24" s="18"/>
      <c r="H24" s="61"/>
    </row>
    <row r="25" spans="2:8" ht="11.25" customHeight="1">
      <c r="B25" s="18"/>
      <c r="C25" s="36"/>
      <c r="D25" s="37"/>
      <c r="E25" s="9"/>
      <c r="F25" s="18"/>
      <c r="G25" s="18"/>
      <c r="H25" s="61"/>
    </row>
    <row r="26" spans="2:8" ht="11.25" customHeight="1">
      <c r="B26" s="22" t="s">
        <v>97</v>
      </c>
      <c r="C26" s="9"/>
      <c r="D26" s="9"/>
      <c r="E26" s="9"/>
      <c r="F26" s="9"/>
      <c r="G26" s="9"/>
      <c r="H26" s="9"/>
    </row>
    <row r="27" spans="2:8" ht="31.5" customHeight="1">
      <c r="B27" s="29"/>
      <c r="C27" s="3" t="s">
        <v>128</v>
      </c>
      <c r="D27" s="39" t="s">
        <v>129</v>
      </c>
      <c r="E27" s="39" t="s">
        <v>130</v>
      </c>
      <c r="F27" s="9"/>
      <c r="G27" s="9"/>
      <c r="H27" s="9"/>
    </row>
    <row r="28" spans="2:8" s="20" customFormat="1" ht="11.25" customHeight="1">
      <c r="B28" s="55" t="s">
        <v>33</v>
      </c>
      <c r="C28" s="105">
        <v>1701</v>
      </c>
      <c r="D28" s="105">
        <v>1545</v>
      </c>
      <c r="E28" s="128">
        <f>+C28-D28</f>
        <v>156</v>
      </c>
      <c r="F28" s="22"/>
      <c r="G28" s="22"/>
      <c r="H28" s="22"/>
    </row>
    <row r="29" spans="2:8" ht="11.25" customHeight="1">
      <c r="B29" s="67" t="s">
        <v>4</v>
      </c>
      <c r="C29" s="27">
        <v>65</v>
      </c>
      <c r="D29" s="27">
        <v>0</v>
      </c>
      <c r="E29" s="78">
        <v>65</v>
      </c>
      <c r="F29" s="9"/>
      <c r="G29" s="9"/>
      <c r="H29" s="9"/>
    </row>
    <row r="30" spans="2:8" ht="11.25" customHeight="1">
      <c r="B30" s="67" t="s">
        <v>5</v>
      </c>
      <c r="C30" s="27">
        <v>315</v>
      </c>
      <c r="D30" s="27">
        <v>301</v>
      </c>
      <c r="E30" s="78">
        <v>14</v>
      </c>
      <c r="F30" s="9"/>
      <c r="G30" s="9"/>
      <c r="H30" s="9"/>
    </row>
    <row r="31" spans="2:8" ht="11.25" customHeight="1">
      <c r="B31" s="67" t="s">
        <v>121</v>
      </c>
      <c r="C31" s="27">
        <v>637</v>
      </c>
      <c r="D31" s="27">
        <v>619</v>
      </c>
      <c r="E31" s="78">
        <v>18</v>
      </c>
      <c r="F31" s="9"/>
      <c r="G31" s="9"/>
      <c r="H31" s="9"/>
    </row>
    <row r="32" spans="2:8" ht="11.25" customHeight="1">
      <c r="B32" s="67" t="s">
        <v>140</v>
      </c>
      <c r="C32" s="27">
        <v>427</v>
      </c>
      <c r="D32" s="27">
        <v>409</v>
      </c>
      <c r="E32" s="78">
        <v>18</v>
      </c>
      <c r="F32" s="9"/>
      <c r="G32" s="9"/>
      <c r="H32" s="9"/>
    </row>
    <row r="33" spans="2:11" ht="11.25" customHeight="1">
      <c r="B33" s="67" t="s">
        <v>16</v>
      </c>
      <c r="C33" s="27">
        <v>123</v>
      </c>
      <c r="D33" s="27">
        <v>115</v>
      </c>
      <c r="E33" s="78">
        <v>8</v>
      </c>
      <c r="F33" s="9"/>
      <c r="G33" s="9"/>
      <c r="H33" s="9"/>
    </row>
    <row r="34" spans="2:11" ht="11.25" customHeight="1">
      <c r="B34" s="67" t="s">
        <v>141</v>
      </c>
      <c r="C34" s="27">
        <v>21</v>
      </c>
      <c r="D34" s="27">
        <v>19</v>
      </c>
      <c r="E34" s="78">
        <v>2</v>
      </c>
      <c r="F34" s="9"/>
      <c r="G34" s="9"/>
      <c r="H34" s="9"/>
    </row>
    <row r="35" spans="2:11" ht="11.25" customHeight="1">
      <c r="B35" s="67" t="s">
        <v>35</v>
      </c>
      <c r="C35" s="27">
        <v>51</v>
      </c>
      <c r="D35" s="27">
        <v>40</v>
      </c>
      <c r="E35" s="78">
        <v>11</v>
      </c>
      <c r="F35" s="9"/>
      <c r="G35" s="9"/>
      <c r="H35" s="9"/>
    </row>
    <row r="36" spans="2:11" ht="11.25" customHeight="1">
      <c r="B36" s="67" t="s">
        <v>36</v>
      </c>
      <c r="C36" s="27">
        <v>62</v>
      </c>
      <c r="D36" s="27">
        <v>42</v>
      </c>
      <c r="E36" s="78">
        <v>20</v>
      </c>
      <c r="F36" s="9"/>
      <c r="G36" s="9"/>
      <c r="H36" s="9"/>
    </row>
    <row r="37" spans="2:11" ht="11.25" customHeight="1">
      <c r="B37" s="8" t="s">
        <v>98</v>
      </c>
    </row>
    <row r="38" spans="2:11" ht="11.25" customHeight="1">
      <c r="B38" s="8" t="s">
        <v>99</v>
      </c>
    </row>
    <row r="40" spans="2:11" ht="11.25" customHeight="1">
      <c r="B40" s="62" t="s">
        <v>222</v>
      </c>
    </row>
    <row r="41" spans="2:11" ht="39" customHeight="1">
      <c r="B41" s="41"/>
      <c r="C41" s="141" t="s">
        <v>33</v>
      </c>
      <c r="D41" s="41" t="s">
        <v>52</v>
      </c>
      <c r="E41" s="41" t="s">
        <v>48</v>
      </c>
      <c r="F41" s="41" t="s">
        <v>47</v>
      </c>
      <c r="G41" s="41" t="s">
        <v>3</v>
      </c>
      <c r="H41" s="41" t="s">
        <v>71</v>
      </c>
    </row>
    <row r="42" spans="2:11" s="20" customFormat="1" ht="11.25" customHeight="1">
      <c r="B42" s="129" t="s">
        <v>33</v>
      </c>
      <c r="C42" s="149">
        <v>20777.849999999999</v>
      </c>
      <c r="D42" s="92">
        <v>4165</v>
      </c>
      <c r="E42" s="92">
        <v>10816.5</v>
      </c>
      <c r="F42" s="92">
        <v>52</v>
      </c>
      <c r="G42" s="92">
        <v>1878.85</v>
      </c>
      <c r="H42" s="92">
        <v>3865.5</v>
      </c>
      <c r="I42" s="62"/>
      <c r="K42" s="130"/>
    </row>
    <row r="43" spans="2:11" ht="11.25" customHeight="1">
      <c r="B43" s="67" t="s">
        <v>4</v>
      </c>
      <c r="C43" s="95">
        <v>596</v>
      </c>
      <c r="D43" s="27">
        <v>18</v>
      </c>
      <c r="E43" s="27">
        <v>520</v>
      </c>
      <c r="F43" s="27">
        <v>0</v>
      </c>
      <c r="G43" s="27">
        <v>58</v>
      </c>
      <c r="H43" s="27">
        <v>0</v>
      </c>
      <c r="K43" s="49"/>
    </row>
    <row r="44" spans="2:11" ht="11.25" customHeight="1">
      <c r="B44" s="67" t="s">
        <v>5</v>
      </c>
      <c r="C44" s="95">
        <v>5339.5</v>
      </c>
      <c r="D44" s="27">
        <v>715</v>
      </c>
      <c r="E44" s="27">
        <v>3384.5</v>
      </c>
      <c r="F44" s="27">
        <v>0</v>
      </c>
      <c r="G44" s="27">
        <v>667</v>
      </c>
      <c r="H44" s="27">
        <v>573</v>
      </c>
      <c r="K44" s="49"/>
    </row>
    <row r="45" spans="2:11" ht="11.25" customHeight="1">
      <c r="B45" s="67" t="s">
        <v>121</v>
      </c>
      <c r="C45" s="95">
        <v>10975.85</v>
      </c>
      <c r="D45" s="27">
        <v>1755</v>
      </c>
      <c r="E45" s="27">
        <v>5851</v>
      </c>
      <c r="F45" s="27">
        <v>15</v>
      </c>
      <c r="G45" s="27">
        <v>1139.8499999999999</v>
      </c>
      <c r="H45" s="27">
        <v>2215</v>
      </c>
      <c r="K45" s="49"/>
    </row>
    <row r="46" spans="2:11" ht="11.25" customHeight="1">
      <c r="B46" s="67" t="s">
        <v>140</v>
      </c>
      <c r="C46" s="95">
        <v>3119.5</v>
      </c>
      <c r="D46" s="27">
        <v>1226</v>
      </c>
      <c r="E46" s="27">
        <v>966</v>
      </c>
      <c r="F46" s="27">
        <v>25</v>
      </c>
      <c r="G46" s="27">
        <v>14</v>
      </c>
      <c r="H46" s="27">
        <v>888.5</v>
      </c>
      <c r="K46" s="49"/>
    </row>
    <row r="47" spans="2:11" ht="11.25" customHeight="1">
      <c r="B47" s="67" t="s">
        <v>16</v>
      </c>
      <c r="C47" s="95">
        <v>679</v>
      </c>
      <c r="D47" s="27">
        <v>422</v>
      </c>
      <c r="E47" s="27">
        <v>67</v>
      </c>
      <c r="F47" s="27">
        <v>1</v>
      </c>
      <c r="G47" s="27">
        <v>0</v>
      </c>
      <c r="H47" s="27">
        <v>189</v>
      </c>
      <c r="K47" s="49"/>
    </row>
    <row r="48" spans="2:11" ht="11.25" customHeight="1">
      <c r="B48" s="67" t="s">
        <v>141</v>
      </c>
      <c r="C48" s="95">
        <v>68</v>
      </c>
      <c r="D48" s="27">
        <v>29</v>
      </c>
      <c r="E48" s="27">
        <v>28</v>
      </c>
      <c r="F48" s="27">
        <v>11</v>
      </c>
      <c r="G48" s="27">
        <v>0</v>
      </c>
      <c r="H48" s="27">
        <v>0</v>
      </c>
      <c r="K48" s="49"/>
    </row>
    <row r="49" spans="2:2" ht="11.25" customHeight="1">
      <c r="B49" s="1" t="s">
        <v>118</v>
      </c>
    </row>
  </sheetData>
  <mergeCells count="3">
    <mergeCell ref="C4:E4"/>
    <mergeCell ref="F4:H4"/>
    <mergeCell ref="B4:B5"/>
  </mergeCells>
  <phoneticPr fontId="3" type="noConversion"/>
  <pageMargins left="0.75" right="0.75" top="1" bottom="1" header="0" footer="0"/>
  <pageSetup paperSize="9" scale="63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Normal="100" workbookViewId="0">
      <pane ySplit="2" topLeftCell="A3" activePane="bottomLeft" state="frozen"/>
      <selection pane="bottomLeft" activeCell="B2" sqref="B2"/>
    </sheetView>
  </sheetViews>
  <sheetFormatPr baseColWidth="10" defaultRowHeight="11.25" customHeight="1"/>
  <cols>
    <col min="1" max="1" width="2.140625" style="8" customWidth="1"/>
    <col min="2" max="2" width="50.5703125" style="8" customWidth="1"/>
    <col min="3" max="3" width="8" style="8" customWidth="1"/>
    <col min="4" max="4" width="8.140625" style="8" customWidth="1"/>
    <col min="5" max="5" width="7.85546875" style="8" customWidth="1"/>
    <col min="6" max="6" width="9.85546875" style="8" customWidth="1"/>
    <col min="7" max="7" width="10" style="8" customWidth="1"/>
    <col min="8" max="8" width="8.7109375" style="8" customWidth="1"/>
    <col min="9" max="9" width="8" style="8" customWidth="1"/>
    <col min="10" max="10" width="8.140625" style="8" customWidth="1"/>
    <col min="11" max="11" width="8.7109375" style="8" customWidth="1"/>
    <col min="12" max="12" width="9.7109375" style="8" customWidth="1"/>
    <col min="13" max="13" width="8.5703125" style="8" customWidth="1"/>
    <col min="14" max="14" width="3.5703125" style="8" customWidth="1"/>
    <col min="15" max="16384" width="11.42578125" style="8"/>
  </cols>
  <sheetData>
    <row r="1" spans="2:13" ht="70.150000000000006" customHeight="1"/>
    <row r="2" spans="2:13" s="135" customFormat="1" ht="19.899999999999999" customHeight="1">
      <c r="B2" s="134" t="s">
        <v>102</v>
      </c>
    </row>
    <row r="3" spans="2:13" s="9" customFormat="1" ht="11.25" customHeight="1">
      <c r="B3" s="22" t="s">
        <v>187</v>
      </c>
    </row>
    <row r="4" spans="2:13" s="9" customFormat="1" ht="15.75" customHeight="1">
      <c r="B4" s="216"/>
      <c r="C4" s="211" t="s">
        <v>50</v>
      </c>
      <c r="D4" s="209" t="s">
        <v>77</v>
      </c>
      <c r="E4" s="210"/>
      <c r="F4" s="209" t="s">
        <v>78</v>
      </c>
      <c r="G4" s="210"/>
    </row>
    <row r="5" spans="2:13" s="9" customFormat="1" ht="28.5" customHeight="1">
      <c r="B5" s="217"/>
      <c r="C5" s="212"/>
      <c r="D5" s="17" t="s">
        <v>38</v>
      </c>
      <c r="E5" s="17" t="s">
        <v>51</v>
      </c>
      <c r="F5" s="17" t="s">
        <v>39</v>
      </c>
      <c r="G5" s="17" t="s">
        <v>40</v>
      </c>
    </row>
    <row r="6" spans="2:13" s="9" customFormat="1" ht="13.5" customHeight="1">
      <c r="B6" s="121" t="s">
        <v>74</v>
      </c>
      <c r="C6" s="111">
        <v>4235</v>
      </c>
      <c r="D6" s="111">
        <v>3046</v>
      </c>
      <c r="E6" s="132">
        <v>1189</v>
      </c>
      <c r="F6" s="111">
        <v>4197</v>
      </c>
      <c r="G6" s="111">
        <v>38</v>
      </c>
      <c r="H6" s="155"/>
      <c r="I6" s="155"/>
      <c r="J6" s="155"/>
    </row>
    <row r="7" spans="2:13" s="9" customFormat="1" ht="13.5" customHeight="1">
      <c r="B7" s="21" t="s">
        <v>59</v>
      </c>
      <c r="C7" s="112">
        <v>2861</v>
      </c>
      <c r="D7" s="112">
        <v>2000</v>
      </c>
      <c r="E7" s="131">
        <v>861</v>
      </c>
      <c r="F7" s="112">
        <v>2839</v>
      </c>
      <c r="G7" s="112">
        <v>22</v>
      </c>
      <c r="H7" s="153"/>
      <c r="I7" s="155"/>
      <c r="J7" s="153"/>
    </row>
    <row r="8" spans="2:13" s="9" customFormat="1" ht="24.75" customHeight="1">
      <c r="B8" s="21" t="s">
        <v>60</v>
      </c>
      <c r="C8" s="112">
        <v>437</v>
      </c>
      <c r="D8" s="112">
        <v>303</v>
      </c>
      <c r="E8" s="131">
        <v>134</v>
      </c>
      <c r="F8" s="112">
        <v>437</v>
      </c>
      <c r="G8" s="112">
        <v>0</v>
      </c>
      <c r="I8" s="155"/>
    </row>
    <row r="9" spans="2:13" s="9" customFormat="1" ht="13.5" customHeight="1">
      <c r="B9" s="21" t="s">
        <v>41</v>
      </c>
      <c r="C9" s="112">
        <v>372</v>
      </c>
      <c r="D9" s="112">
        <v>323</v>
      </c>
      <c r="E9" s="131">
        <v>49</v>
      </c>
      <c r="F9" s="112">
        <v>370</v>
      </c>
      <c r="G9" s="112">
        <v>2</v>
      </c>
      <c r="I9" s="154"/>
    </row>
    <row r="10" spans="2:13" s="9" customFormat="1" ht="26.25" customHeight="1">
      <c r="B10" s="21" t="s">
        <v>49</v>
      </c>
      <c r="C10" s="112">
        <v>565</v>
      </c>
      <c r="D10" s="112">
        <v>420</v>
      </c>
      <c r="E10" s="131">
        <v>145</v>
      </c>
      <c r="F10" s="112">
        <v>551</v>
      </c>
      <c r="G10" s="112">
        <v>14</v>
      </c>
      <c r="I10" s="154"/>
      <c r="M10" s="156"/>
    </row>
    <row r="11" spans="2:13" s="9" customFormat="1" ht="11.25" customHeight="1"/>
    <row r="12" spans="2:13" s="9" customFormat="1" ht="11.25" customHeight="1">
      <c r="B12" s="22" t="s">
        <v>188</v>
      </c>
    </row>
    <row r="13" spans="2:13" s="9" customFormat="1" ht="18" customHeight="1">
      <c r="B13" s="216"/>
      <c r="C13" s="211" t="s">
        <v>50</v>
      </c>
      <c r="D13" s="209" t="s">
        <v>77</v>
      </c>
      <c r="E13" s="210"/>
      <c r="F13" s="209" t="s">
        <v>78</v>
      </c>
      <c r="G13" s="210"/>
    </row>
    <row r="14" spans="2:13" s="9" customFormat="1" ht="30" customHeight="1">
      <c r="B14" s="217"/>
      <c r="C14" s="212"/>
      <c r="D14" s="17" t="s">
        <v>38</v>
      </c>
      <c r="E14" s="17" t="s">
        <v>51</v>
      </c>
      <c r="F14" s="17" t="s">
        <v>39</v>
      </c>
      <c r="G14" s="17" t="s">
        <v>40</v>
      </c>
      <c r="I14" s="155"/>
    </row>
    <row r="15" spans="2:13" s="22" customFormat="1" ht="11.25" customHeight="1">
      <c r="B15" s="121" t="s">
        <v>74</v>
      </c>
      <c r="C15" s="92">
        <v>3985</v>
      </c>
      <c r="D15" s="92">
        <v>2870</v>
      </c>
      <c r="E15" s="92">
        <v>1115</v>
      </c>
      <c r="F15" s="92">
        <v>3968</v>
      </c>
      <c r="G15" s="92">
        <v>17</v>
      </c>
      <c r="I15" s="155"/>
    </row>
    <row r="16" spans="2:13" s="9" customFormat="1" ht="13.5" customHeight="1">
      <c r="B16" s="21" t="s">
        <v>59</v>
      </c>
      <c r="C16" s="112">
        <v>2689</v>
      </c>
      <c r="D16" s="112">
        <v>1881</v>
      </c>
      <c r="E16" s="131">
        <v>808</v>
      </c>
      <c r="F16" s="112">
        <v>2681</v>
      </c>
      <c r="G16" s="112">
        <v>8</v>
      </c>
      <c r="H16" s="153"/>
      <c r="I16" s="153"/>
      <c r="J16" s="153"/>
    </row>
    <row r="17" spans="2:11" s="9" customFormat="1" ht="22.5" customHeight="1">
      <c r="B17" s="21" t="s">
        <v>60</v>
      </c>
      <c r="C17" s="112">
        <v>407</v>
      </c>
      <c r="D17" s="112">
        <v>280</v>
      </c>
      <c r="E17" s="131">
        <v>127</v>
      </c>
      <c r="F17" s="112">
        <v>407</v>
      </c>
      <c r="G17" s="112">
        <v>0</v>
      </c>
      <c r="I17" s="154"/>
    </row>
    <row r="18" spans="2:11" s="9" customFormat="1" ht="13.5" customHeight="1">
      <c r="B18" s="21" t="s">
        <v>41</v>
      </c>
      <c r="C18" s="112">
        <v>367</v>
      </c>
      <c r="D18" s="112">
        <v>318</v>
      </c>
      <c r="E18" s="131">
        <v>49</v>
      </c>
      <c r="F18" s="112">
        <v>365</v>
      </c>
      <c r="G18" s="112">
        <v>2</v>
      </c>
      <c r="I18" s="154"/>
    </row>
    <row r="19" spans="2:11" s="9" customFormat="1" ht="22.5" customHeight="1">
      <c r="B19" s="21" t="s">
        <v>49</v>
      </c>
      <c r="C19" s="112">
        <v>522</v>
      </c>
      <c r="D19" s="112">
        <v>391</v>
      </c>
      <c r="E19" s="131">
        <v>131</v>
      </c>
      <c r="F19" s="112">
        <v>515</v>
      </c>
      <c r="G19" s="112">
        <v>7</v>
      </c>
      <c r="I19" s="154"/>
    </row>
    <row r="20" spans="2:11" s="9" customFormat="1" ht="11.25" customHeight="1"/>
    <row r="21" spans="2:11" s="9" customFormat="1" ht="11.25" customHeight="1">
      <c r="B21" s="22" t="s">
        <v>189</v>
      </c>
    </row>
    <row r="22" spans="2:11" s="9" customFormat="1" ht="17.25" customHeight="1">
      <c r="B22" s="216"/>
      <c r="C22" s="211" t="s">
        <v>50</v>
      </c>
      <c r="D22" s="209" t="s">
        <v>77</v>
      </c>
      <c r="E22" s="210"/>
      <c r="F22" s="209" t="s">
        <v>78</v>
      </c>
      <c r="G22" s="210"/>
    </row>
    <row r="23" spans="2:11" s="9" customFormat="1" ht="30" customHeight="1">
      <c r="B23" s="217"/>
      <c r="C23" s="212"/>
      <c r="D23" s="17" t="s">
        <v>38</v>
      </c>
      <c r="E23" s="17" t="s">
        <v>51</v>
      </c>
      <c r="F23" s="17" t="s">
        <v>39</v>
      </c>
      <c r="G23" s="17" t="s">
        <v>40</v>
      </c>
    </row>
    <row r="24" spans="2:11" s="22" customFormat="1" ht="12.75" customHeight="1">
      <c r="B24" s="121" t="s">
        <v>74</v>
      </c>
      <c r="C24" s="111">
        <v>250</v>
      </c>
      <c r="D24" s="111">
        <v>176</v>
      </c>
      <c r="E24" s="111">
        <v>74</v>
      </c>
      <c r="F24" s="111">
        <v>229</v>
      </c>
      <c r="G24" s="111">
        <v>21</v>
      </c>
      <c r="I24" s="155"/>
    </row>
    <row r="25" spans="2:11" s="9" customFormat="1" ht="12.75" customHeight="1">
      <c r="B25" s="21" t="s">
        <v>59</v>
      </c>
      <c r="C25" s="112">
        <v>172</v>
      </c>
      <c r="D25" s="112">
        <v>119</v>
      </c>
      <c r="E25" s="131">
        <v>53</v>
      </c>
      <c r="F25" s="112">
        <v>158</v>
      </c>
      <c r="G25" s="112">
        <v>14</v>
      </c>
      <c r="H25" s="153"/>
      <c r="I25" s="153"/>
      <c r="J25" s="153"/>
    </row>
    <row r="26" spans="2:11" s="9" customFormat="1" ht="23.25" customHeight="1">
      <c r="B26" s="21" t="s">
        <v>60</v>
      </c>
      <c r="C26" s="112">
        <v>30</v>
      </c>
      <c r="D26" s="112">
        <v>23</v>
      </c>
      <c r="E26" s="131">
        <v>7</v>
      </c>
      <c r="F26" s="112">
        <v>30</v>
      </c>
      <c r="G26" s="112">
        <v>0</v>
      </c>
      <c r="I26" s="154"/>
    </row>
    <row r="27" spans="2:11" s="9" customFormat="1" ht="12.75" customHeight="1">
      <c r="B27" s="21" t="s">
        <v>41</v>
      </c>
      <c r="C27" s="112">
        <v>5</v>
      </c>
      <c r="D27" s="112">
        <v>5</v>
      </c>
      <c r="E27" s="131">
        <v>0</v>
      </c>
      <c r="F27" s="112">
        <v>5</v>
      </c>
      <c r="G27" s="112">
        <v>0</v>
      </c>
      <c r="I27" s="154"/>
    </row>
    <row r="28" spans="2:11" s="9" customFormat="1" ht="22.5" customHeight="1">
      <c r="B28" s="21" t="s">
        <v>49</v>
      </c>
      <c r="C28" s="112">
        <v>43</v>
      </c>
      <c r="D28" s="112">
        <v>29</v>
      </c>
      <c r="E28" s="131">
        <v>14</v>
      </c>
      <c r="F28" s="112">
        <v>36</v>
      </c>
      <c r="G28" s="112">
        <v>7</v>
      </c>
      <c r="I28" s="154"/>
    </row>
    <row r="29" spans="2:11" s="9" customFormat="1" ht="11.25" customHeight="1"/>
    <row r="30" spans="2:11" s="9" customFormat="1" ht="11.25" customHeight="1">
      <c r="B30" s="200" t="s">
        <v>182</v>
      </c>
      <c r="C30" s="200"/>
      <c r="D30" s="200"/>
      <c r="E30" s="200"/>
      <c r="F30" s="200"/>
      <c r="G30" s="200"/>
      <c r="H30" s="200"/>
      <c r="I30" s="199"/>
    </row>
    <row r="31" spans="2:11" s="9" customFormat="1" ht="15.75" customHeight="1">
      <c r="B31" s="218" t="s">
        <v>13</v>
      </c>
      <c r="C31" s="213" t="s">
        <v>64</v>
      </c>
      <c r="D31" s="214"/>
      <c r="E31" s="215"/>
      <c r="F31" s="213" t="s">
        <v>75</v>
      </c>
      <c r="G31" s="214"/>
      <c r="H31" s="215"/>
      <c r="I31" s="213" t="s">
        <v>76</v>
      </c>
      <c r="J31" s="214"/>
      <c r="K31" s="215"/>
    </row>
    <row r="32" spans="2:11" s="9" customFormat="1" ht="25.5" customHeight="1">
      <c r="B32" s="219"/>
      <c r="C32" s="33" t="s">
        <v>55</v>
      </c>
      <c r="D32" s="33" t="s">
        <v>38</v>
      </c>
      <c r="E32" s="33" t="s">
        <v>51</v>
      </c>
      <c r="F32" s="33" t="s">
        <v>55</v>
      </c>
      <c r="G32" s="33" t="s">
        <v>38</v>
      </c>
      <c r="H32" s="33" t="s">
        <v>51</v>
      </c>
      <c r="I32" s="33" t="s">
        <v>55</v>
      </c>
      <c r="J32" s="33" t="s">
        <v>38</v>
      </c>
      <c r="K32" s="33" t="s">
        <v>51</v>
      </c>
    </row>
    <row r="33" spans="2:14" s="9" customFormat="1" ht="11.25" customHeight="1">
      <c r="B33" s="108" t="s">
        <v>124</v>
      </c>
      <c r="C33" s="38">
        <v>86</v>
      </c>
      <c r="D33" s="38">
        <v>86</v>
      </c>
      <c r="E33" s="38">
        <v>0</v>
      </c>
      <c r="F33" s="38">
        <v>30</v>
      </c>
      <c r="G33" s="38">
        <v>30</v>
      </c>
      <c r="H33" s="38">
        <v>0</v>
      </c>
      <c r="I33" s="38">
        <v>56</v>
      </c>
      <c r="J33" s="38">
        <v>56</v>
      </c>
      <c r="K33" s="38">
        <v>0</v>
      </c>
      <c r="L33" s="73"/>
      <c r="M33" s="73"/>
      <c r="N33" s="73"/>
    </row>
    <row r="34" spans="2:14" s="9" customFormat="1" ht="11.25" customHeight="1">
      <c r="B34" s="108" t="s">
        <v>125</v>
      </c>
      <c r="C34" s="38">
        <v>548</v>
      </c>
      <c r="D34" s="38">
        <v>502</v>
      </c>
      <c r="E34" s="38">
        <v>46</v>
      </c>
      <c r="F34" s="38">
        <v>541</v>
      </c>
      <c r="G34" s="38">
        <v>495</v>
      </c>
      <c r="H34" s="38">
        <v>46</v>
      </c>
      <c r="I34" s="38">
        <v>7</v>
      </c>
      <c r="J34" s="38">
        <v>7</v>
      </c>
      <c r="K34" s="38">
        <v>0</v>
      </c>
      <c r="L34" s="73"/>
      <c r="M34" s="73"/>
      <c r="N34" s="73"/>
    </row>
    <row r="35" spans="2:14" s="9" customFormat="1" ht="11.25" customHeight="1">
      <c r="B35" s="108" t="s">
        <v>34</v>
      </c>
      <c r="C35" s="38">
        <v>1201</v>
      </c>
      <c r="D35" s="38">
        <v>883</v>
      </c>
      <c r="E35" s="38">
        <v>318</v>
      </c>
      <c r="F35" s="38">
        <v>1183</v>
      </c>
      <c r="G35" s="38">
        <v>869</v>
      </c>
      <c r="H35" s="38">
        <v>314</v>
      </c>
      <c r="I35" s="38">
        <v>18</v>
      </c>
      <c r="J35" s="38">
        <v>14</v>
      </c>
      <c r="K35" s="38">
        <v>4</v>
      </c>
      <c r="L35" s="73"/>
      <c r="M35" s="73"/>
      <c r="N35" s="73"/>
    </row>
    <row r="36" spans="2:14" ht="11.25" customHeight="1">
      <c r="B36" s="108" t="s">
        <v>126</v>
      </c>
      <c r="C36" s="38">
        <v>1191</v>
      </c>
      <c r="D36" s="38">
        <v>749</v>
      </c>
      <c r="E36" s="38">
        <v>442</v>
      </c>
      <c r="F36" s="38">
        <v>1154</v>
      </c>
      <c r="G36" s="38">
        <v>727</v>
      </c>
      <c r="H36" s="38">
        <v>427</v>
      </c>
      <c r="I36" s="38">
        <v>37</v>
      </c>
      <c r="J36" s="38">
        <v>22</v>
      </c>
      <c r="K36" s="38">
        <v>15</v>
      </c>
      <c r="L36" s="73"/>
      <c r="M36" s="73"/>
      <c r="N36" s="73"/>
    </row>
    <row r="37" spans="2:14" ht="11.25" customHeight="1">
      <c r="B37" s="108" t="s">
        <v>16</v>
      </c>
      <c r="C37" s="38">
        <v>476</v>
      </c>
      <c r="D37" s="38">
        <v>276</v>
      </c>
      <c r="E37" s="38">
        <v>200</v>
      </c>
      <c r="F37" s="38">
        <v>459</v>
      </c>
      <c r="G37" s="38">
        <v>266</v>
      </c>
      <c r="H37" s="38">
        <v>193</v>
      </c>
      <c r="I37" s="38">
        <v>17</v>
      </c>
      <c r="J37" s="38">
        <v>10</v>
      </c>
      <c r="K37" s="38">
        <v>7</v>
      </c>
      <c r="L37" s="73"/>
      <c r="M37" s="73"/>
      <c r="N37" s="73"/>
    </row>
    <row r="38" spans="2:14" ht="11.25" customHeight="1">
      <c r="B38" s="108" t="s">
        <v>127</v>
      </c>
      <c r="C38" s="38">
        <v>77</v>
      </c>
      <c r="D38" s="38">
        <v>42</v>
      </c>
      <c r="E38" s="38">
        <v>35</v>
      </c>
      <c r="F38" s="38">
        <v>71</v>
      </c>
      <c r="G38" s="38">
        <v>36</v>
      </c>
      <c r="H38" s="38">
        <v>35</v>
      </c>
      <c r="I38" s="38">
        <v>6</v>
      </c>
      <c r="J38" s="38">
        <v>6</v>
      </c>
      <c r="K38" s="38">
        <v>0</v>
      </c>
      <c r="L38" s="73"/>
      <c r="M38" s="73"/>
      <c r="N38" s="73"/>
    </row>
    <row r="39" spans="2:14" ht="11.25" customHeight="1">
      <c r="B39" s="108" t="s">
        <v>35</v>
      </c>
      <c r="C39" s="38">
        <v>138</v>
      </c>
      <c r="D39" s="38">
        <v>66</v>
      </c>
      <c r="E39" s="38">
        <v>72</v>
      </c>
      <c r="F39" s="38">
        <v>120</v>
      </c>
      <c r="G39" s="38">
        <v>57</v>
      </c>
      <c r="H39" s="38">
        <v>63</v>
      </c>
      <c r="I39" s="38">
        <v>18</v>
      </c>
      <c r="J39" s="38">
        <v>9</v>
      </c>
      <c r="K39" s="38">
        <v>9</v>
      </c>
      <c r="L39" s="73"/>
      <c r="M39" s="73"/>
      <c r="N39" s="73"/>
    </row>
    <row r="40" spans="2:14" ht="11.25" customHeight="1">
      <c r="B40" s="108" t="s">
        <v>36</v>
      </c>
      <c r="C40" s="38">
        <v>186</v>
      </c>
      <c r="D40" s="38">
        <v>89</v>
      </c>
      <c r="E40" s="38">
        <v>97</v>
      </c>
      <c r="F40" s="38">
        <v>113</v>
      </c>
      <c r="G40" s="38">
        <v>55</v>
      </c>
      <c r="H40" s="38">
        <v>58</v>
      </c>
      <c r="I40" s="38">
        <v>73</v>
      </c>
      <c r="J40" s="38">
        <v>34</v>
      </c>
      <c r="K40" s="38">
        <v>39</v>
      </c>
      <c r="L40" s="73"/>
      <c r="M40" s="73"/>
      <c r="N40" s="73"/>
    </row>
    <row r="41" spans="2:14" ht="11.25" customHeight="1">
      <c r="B41" s="108" t="s">
        <v>37</v>
      </c>
      <c r="C41" s="38">
        <v>437</v>
      </c>
      <c r="D41" s="38">
        <v>303</v>
      </c>
      <c r="E41" s="38">
        <v>134</v>
      </c>
      <c r="F41" s="38">
        <v>407</v>
      </c>
      <c r="G41" s="38">
        <v>280</v>
      </c>
      <c r="H41" s="38">
        <v>127</v>
      </c>
      <c r="I41" s="38">
        <v>30</v>
      </c>
      <c r="J41" s="38">
        <v>23</v>
      </c>
      <c r="K41" s="38">
        <v>7</v>
      </c>
      <c r="L41" s="73"/>
      <c r="M41" s="73"/>
      <c r="N41" s="73"/>
    </row>
    <row r="42" spans="2:14" ht="11.25" customHeight="1">
      <c r="B42" s="34" t="s">
        <v>73</v>
      </c>
      <c r="C42" s="26">
        <v>3298</v>
      </c>
      <c r="D42" s="26">
        <v>2303</v>
      </c>
      <c r="E42" s="26">
        <v>995</v>
      </c>
      <c r="F42" s="107">
        <v>3096</v>
      </c>
      <c r="G42" s="107">
        <v>2161</v>
      </c>
      <c r="H42" s="107">
        <v>935</v>
      </c>
      <c r="I42" s="107">
        <v>202</v>
      </c>
      <c r="J42" s="107">
        <v>142</v>
      </c>
      <c r="K42" s="107">
        <v>60</v>
      </c>
    </row>
    <row r="43" spans="2:14" ht="11.25" customHeight="1">
      <c r="B43" s="31" t="s">
        <v>56</v>
      </c>
      <c r="C43" s="38">
        <v>372</v>
      </c>
      <c r="D43" s="38">
        <v>323</v>
      </c>
      <c r="E43" s="38">
        <v>49</v>
      </c>
      <c r="F43" s="109">
        <v>367</v>
      </c>
      <c r="G43" s="109">
        <v>318</v>
      </c>
      <c r="H43" s="109">
        <v>49</v>
      </c>
      <c r="I43" s="109">
        <v>5</v>
      </c>
      <c r="J43" s="109">
        <v>5</v>
      </c>
      <c r="K43" s="109">
        <v>0</v>
      </c>
    </row>
    <row r="44" spans="2:14" ht="11.25" customHeight="1">
      <c r="B44" s="31" t="s">
        <v>57</v>
      </c>
      <c r="C44" s="38">
        <v>565</v>
      </c>
      <c r="D44" s="38">
        <v>420</v>
      </c>
      <c r="E44" s="38">
        <v>145</v>
      </c>
      <c r="F44" s="109">
        <v>522</v>
      </c>
      <c r="G44" s="109">
        <v>391</v>
      </c>
      <c r="H44" s="109">
        <v>131</v>
      </c>
      <c r="I44" s="109">
        <v>43</v>
      </c>
      <c r="J44" s="109">
        <v>29</v>
      </c>
      <c r="K44" s="109">
        <v>14</v>
      </c>
    </row>
    <row r="45" spans="2:14" ht="11.25" customHeight="1">
      <c r="B45" s="34" t="s">
        <v>58</v>
      </c>
      <c r="C45" s="26">
        <v>4235</v>
      </c>
      <c r="D45" s="26">
        <v>3046</v>
      </c>
      <c r="E45" s="26">
        <v>1189</v>
      </c>
      <c r="F45" s="110">
        <v>3985</v>
      </c>
      <c r="G45" s="110">
        <v>2870</v>
      </c>
      <c r="H45" s="110">
        <v>1115</v>
      </c>
      <c r="I45" s="110">
        <v>250</v>
      </c>
      <c r="J45" s="110">
        <v>176</v>
      </c>
      <c r="K45" s="110">
        <v>74</v>
      </c>
    </row>
    <row r="46" spans="2:14" ht="15.75" customHeight="1">
      <c r="B46" s="1" t="s">
        <v>91</v>
      </c>
      <c r="E46" s="35"/>
      <c r="F46" s="63"/>
      <c r="G46" s="63"/>
      <c r="H46" s="63"/>
    </row>
    <row r="47" spans="2:14" ht="11.25" customHeight="1">
      <c r="B47" s="1" t="s">
        <v>92</v>
      </c>
      <c r="E47" s="35"/>
    </row>
    <row r="48" spans="2:14" ht="11.25" customHeight="1">
      <c r="B48" s="1" t="s">
        <v>118</v>
      </c>
    </row>
  </sheetData>
  <mergeCells count="17">
    <mergeCell ref="B4:B5"/>
    <mergeCell ref="B30:I30"/>
    <mergeCell ref="I31:K31"/>
    <mergeCell ref="B31:B32"/>
    <mergeCell ref="C4:C5"/>
    <mergeCell ref="D4:E4"/>
    <mergeCell ref="C31:E31"/>
    <mergeCell ref="B22:B23"/>
    <mergeCell ref="C22:C23"/>
    <mergeCell ref="F4:G4"/>
    <mergeCell ref="B13:B14"/>
    <mergeCell ref="D13:E13"/>
    <mergeCell ref="F13:G13"/>
    <mergeCell ref="C13:C14"/>
    <mergeCell ref="F22:G22"/>
    <mergeCell ref="F31:H31"/>
    <mergeCell ref="D22:E22"/>
  </mergeCells>
  <phoneticPr fontId="3" type="noConversion"/>
  <pageMargins left="0.75" right="0.75" top="1" bottom="1" header="0" footer="0"/>
  <pageSetup paperSize="9" scale="73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1"/>
  <sheetViews>
    <sheetView zoomScale="110" zoomScaleNormal="110" workbookViewId="0">
      <pane ySplit="3" topLeftCell="A4" activePane="bottomLeft" state="frozen"/>
      <selection activeCell="I14" sqref="I14"/>
      <selection pane="bottomLeft" activeCell="B3" sqref="B3"/>
    </sheetView>
  </sheetViews>
  <sheetFormatPr baseColWidth="10" defaultColWidth="9.140625" defaultRowHeight="11.25" customHeight="1"/>
  <cols>
    <col min="1" max="1" width="1.28515625" style="1" customWidth="1"/>
    <col min="2" max="2" width="35" style="1" customWidth="1"/>
    <col min="3" max="3" width="14.7109375" style="1" customWidth="1"/>
    <col min="4" max="5" width="13.85546875" style="1" customWidth="1"/>
    <col min="6" max="6" width="8" style="1" customWidth="1"/>
    <col min="7" max="7" width="14.7109375" style="1" customWidth="1"/>
    <col min="8" max="8" width="13" style="1" customWidth="1"/>
    <col min="9" max="9" width="12.85546875" style="2" customWidth="1"/>
    <col min="10" max="10" width="9.7109375" style="2" bestFit="1" customWidth="1"/>
    <col min="11" max="12" width="9.140625" style="1"/>
    <col min="13" max="13" width="12.28515625" style="1" customWidth="1"/>
    <col min="14" max="15" width="12.28515625" style="1" bestFit="1" customWidth="1"/>
    <col min="16" max="16384" width="9.140625" style="1"/>
  </cols>
  <sheetData>
    <row r="1" spans="2:10" ht="70.150000000000006" customHeight="1"/>
    <row r="2" spans="2:10" s="136" customFormat="1" ht="19.899999999999999" customHeight="1">
      <c r="B2" s="134" t="s">
        <v>101</v>
      </c>
      <c r="I2" s="139"/>
      <c r="J2" s="139"/>
    </row>
    <row r="3" spans="2:10" ht="21.75" customHeight="1">
      <c r="B3" s="40" t="s">
        <v>68</v>
      </c>
    </row>
    <row r="4" spans="2:10" ht="11.25" customHeight="1">
      <c r="B4" s="23"/>
    </row>
    <row r="5" spans="2:10" ht="10.5" customHeight="1">
      <c r="B5" s="220" t="s">
        <v>107</v>
      </c>
      <c r="C5" s="220"/>
      <c r="D5" s="220"/>
      <c r="E5" s="221"/>
      <c r="F5" s="221"/>
      <c r="G5" s="221"/>
      <c r="H5" s="221"/>
      <c r="I5" s="221"/>
      <c r="J5" s="220"/>
    </row>
    <row r="6" spans="2:10" ht="33.75" customHeight="1">
      <c r="B6" s="29" t="s">
        <v>13</v>
      </c>
      <c r="C6" s="79" t="s">
        <v>42</v>
      </c>
      <c r="D6" s="79" t="s">
        <v>131</v>
      </c>
      <c r="E6" s="102"/>
      <c r="G6" s="2"/>
      <c r="H6" s="2"/>
      <c r="I6" s="82"/>
    </row>
    <row r="7" spans="2:10" ht="11.25" customHeight="1">
      <c r="B7" s="31" t="s">
        <v>154</v>
      </c>
      <c r="C7" s="77">
        <v>147489</v>
      </c>
      <c r="D7" s="77">
        <v>3708</v>
      </c>
      <c r="E7" s="102"/>
      <c r="F7" s="81"/>
      <c r="G7" s="2"/>
      <c r="H7" s="2"/>
      <c r="I7" s="82"/>
    </row>
    <row r="8" spans="2:10" ht="11.25" customHeight="1">
      <c r="B8" s="31" t="s">
        <v>155</v>
      </c>
      <c r="C8" s="77">
        <v>45442</v>
      </c>
      <c r="D8" s="77">
        <v>1143</v>
      </c>
      <c r="E8" s="102"/>
      <c r="F8" s="81"/>
      <c r="G8" s="2"/>
      <c r="H8" s="2"/>
      <c r="I8" s="82"/>
    </row>
    <row r="9" spans="2:10" ht="11.25" customHeight="1">
      <c r="B9" s="31" t="s">
        <v>204</v>
      </c>
      <c r="C9" s="77">
        <v>313</v>
      </c>
      <c r="D9" s="77">
        <v>8</v>
      </c>
      <c r="E9" s="102"/>
      <c r="F9" s="81"/>
      <c r="G9" s="2"/>
      <c r="H9" s="2"/>
      <c r="I9" s="82"/>
    </row>
    <row r="10" spans="2:10" ht="11.25" customHeight="1">
      <c r="B10" s="34" t="s">
        <v>211</v>
      </c>
      <c r="C10" s="80">
        <v>193245</v>
      </c>
      <c r="D10" s="80">
        <v>4859</v>
      </c>
      <c r="E10" s="102"/>
      <c r="F10" s="81"/>
      <c r="G10" s="2"/>
      <c r="H10" s="2"/>
      <c r="I10" s="82"/>
    </row>
    <row r="11" spans="2:10" ht="11.25" customHeight="1">
      <c r="B11" s="31" t="s">
        <v>205</v>
      </c>
      <c r="C11" s="77">
        <v>29071</v>
      </c>
      <c r="D11" s="77">
        <v>731</v>
      </c>
      <c r="E11" s="102"/>
      <c r="F11" s="81"/>
      <c r="G11" s="2"/>
      <c r="H11" s="2"/>
      <c r="I11" s="82"/>
    </row>
    <row r="12" spans="2:10" ht="11.25" customHeight="1">
      <c r="B12" s="31" t="s">
        <v>132</v>
      </c>
      <c r="C12" s="77">
        <v>12508</v>
      </c>
      <c r="D12" s="77">
        <v>314</v>
      </c>
      <c r="E12" s="102"/>
      <c r="F12" s="81"/>
      <c r="G12" s="2"/>
      <c r="H12" s="2"/>
      <c r="I12" s="82"/>
    </row>
    <row r="13" spans="2:10" ht="11.25" customHeight="1">
      <c r="B13" s="31" t="s">
        <v>206</v>
      </c>
      <c r="C13" s="77">
        <v>143455</v>
      </c>
      <c r="D13" s="77">
        <v>3607</v>
      </c>
      <c r="E13" s="102"/>
      <c r="F13" s="81"/>
      <c r="G13" s="2"/>
      <c r="H13" s="2"/>
      <c r="I13" s="82"/>
    </row>
    <row r="14" spans="2:10" ht="11.25" customHeight="1">
      <c r="B14" s="76" t="s">
        <v>207</v>
      </c>
      <c r="C14" s="77">
        <v>4351</v>
      </c>
      <c r="D14" s="77">
        <v>109</v>
      </c>
      <c r="E14" s="102"/>
      <c r="F14" s="81"/>
      <c r="G14" s="2"/>
      <c r="H14" s="2"/>
      <c r="I14" s="82"/>
    </row>
    <row r="15" spans="2:10" ht="11.25" customHeight="1">
      <c r="B15" s="31" t="s">
        <v>208</v>
      </c>
      <c r="C15" s="77">
        <v>4782</v>
      </c>
      <c r="D15" s="77">
        <v>120</v>
      </c>
      <c r="E15" s="102"/>
      <c r="F15" s="81"/>
      <c r="G15" s="2"/>
      <c r="H15" s="2"/>
      <c r="I15" s="82"/>
    </row>
    <row r="16" spans="2:10" ht="11.25" customHeight="1">
      <c r="B16" s="34" t="s">
        <v>209</v>
      </c>
      <c r="C16" s="80">
        <v>194167</v>
      </c>
      <c r="D16" s="80">
        <v>4882</v>
      </c>
      <c r="E16" s="102"/>
      <c r="F16" s="81"/>
      <c r="G16" s="2"/>
      <c r="H16" s="2"/>
      <c r="I16" s="82"/>
    </row>
    <row r="17" spans="2:15" ht="11.25" customHeight="1">
      <c r="B17" s="34" t="s">
        <v>210</v>
      </c>
      <c r="C17" s="80">
        <v>922</v>
      </c>
      <c r="D17" s="80">
        <v>23</v>
      </c>
      <c r="E17" s="102"/>
      <c r="F17" s="81"/>
      <c r="G17" s="2"/>
      <c r="H17" s="2"/>
      <c r="I17" s="82"/>
    </row>
    <row r="18" spans="2:15" ht="11.25" customHeight="1">
      <c r="B18" s="31" t="s">
        <v>156</v>
      </c>
      <c r="C18" s="77">
        <v>6235</v>
      </c>
      <c r="D18" s="77">
        <v>157</v>
      </c>
      <c r="E18" s="102"/>
      <c r="F18" s="81"/>
      <c r="G18" s="2"/>
      <c r="H18" s="2"/>
      <c r="I18" s="82"/>
    </row>
    <row r="19" spans="2:15" ht="11.25" customHeight="1">
      <c r="B19" s="31" t="s">
        <v>157</v>
      </c>
      <c r="C19" s="77">
        <v>1019</v>
      </c>
      <c r="D19" s="77">
        <v>26</v>
      </c>
      <c r="E19" s="102"/>
      <c r="F19" s="81"/>
      <c r="G19" s="2"/>
      <c r="H19" s="2"/>
      <c r="I19" s="82"/>
    </row>
    <row r="20" spans="2:15" ht="11.25" customHeight="1">
      <c r="B20" s="222" t="s">
        <v>257</v>
      </c>
      <c r="C20" s="223"/>
      <c r="D20" s="223"/>
      <c r="E20" s="102"/>
      <c r="F20" s="81"/>
      <c r="G20" s="2"/>
      <c r="H20" s="2"/>
      <c r="I20" s="82"/>
    </row>
    <row r="21" spans="2:15" ht="14.25" customHeight="1">
      <c r="G21" s="83"/>
      <c r="H21" s="82"/>
      <c r="I21" s="82"/>
    </row>
    <row r="22" spans="2:15" ht="12.75" customHeight="1">
      <c r="B22" s="158" t="s">
        <v>106</v>
      </c>
    </row>
    <row r="23" spans="2:15" ht="11.25" customHeight="1">
      <c r="B23" s="45" t="s">
        <v>12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2:15" ht="28.5" customHeight="1">
      <c r="B24" s="29" t="s">
        <v>13</v>
      </c>
      <c r="C24" s="79" t="s">
        <v>133</v>
      </c>
      <c r="D24" s="79" t="s">
        <v>66</v>
      </c>
      <c r="E24" s="141" t="s">
        <v>65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 ht="11.25" customHeight="1">
      <c r="B25" s="31" t="s">
        <v>154</v>
      </c>
      <c r="C25" s="77">
        <v>147489</v>
      </c>
      <c r="D25" s="77">
        <v>142349</v>
      </c>
      <c r="E25" s="77">
        <v>5140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 ht="11.25" customHeight="1">
      <c r="B26" s="31" t="s">
        <v>155</v>
      </c>
      <c r="C26" s="77">
        <v>45442</v>
      </c>
      <c r="D26" s="77">
        <v>42376</v>
      </c>
      <c r="E26" s="77">
        <v>3066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 ht="11.25" customHeight="1">
      <c r="B27" s="143" t="s">
        <v>204</v>
      </c>
      <c r="C27" s="77">
        <v>313</v>
      </c>
      <c r="D27" s="77">
        <v>263</v>
      </c>
      <c r="E27" s="77">
        <v>50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 ht="11.25" customHeight="1">
      <c r="B28" s="144" t="s">
        <v>211</v>
      </c>
      <c r="C28" s="80">
        <v>193245</v>
      </c>
      <c r="D28" s="80">
        <v>184988</v>
      </c>
      <c r="E28" s="80">
        <v>8257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 ht="11.25" customHeight="1">
      <c r="B29" s="143" t="s">
        <v>205</v>
      </c>
      <c r="C29" s="77">
        <v>29071</v>
      </c>
      <c r="D29" s="77">
        <v>22066</v>
      </c>
      <c r="E29" s="77">
        <v>7005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 ht="11.25" customHeight="1">
      <c r="B30" s="143" t="s">
        <v>132</v>
      </c>
      <c r="C30" s="77">
        <v>12508</v>
      </c>
      <c r="D30" s="77">
        <v>12047</v>
      </c>
      <c r="E30" s="77">
        <v>461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 ht="11.25" customHeight="1">
      <c r="B31" s="143" t="s">
        <v>206</v>
      </c>
      <c r="C31" s="77">
        <v>143455</v>
      </c>
      <c r="D31" s="77">
        <v>142790</v>
      </c>
      <c r="E31" s="77">
        <v>665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 ht="11.25" customHeight="1">
      <c r="B32" s="145" t="s">
        <v>207</v>
      </c>
      <c r="C32" s="77">
        <v>4351</v>
      </c>
      <c r="D32" s="77">
        <v>4327</v>
      </c>
      <c r="E32" s="77">
        <v>25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ht="11.25" customHeight="1">
      <c r="B33" s="143" t="s">
        <v>208</v>
      </c>
      <c r="C33" s="77">
        <v>4782</v>
      </c>
      <c r="D33" s="77">
        <v>4152</v>
      </c>
      <c r="E33" s="77">
        <v>630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11.25" customHeight="1">
      <c r="B34" s="144" t="s">
        <v>209</v>
      </c>
      <c r="C34" s="80">
        <v>194167</v>
      </c>
      <c r="D34" s="80">
        <v>185381</v>
      </c>
      <c r="E34" s="80">
        <v>8786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 ht="11.25" customHeight="1">
      <c r="B35" s="144" t="s">
        <v>210</v>
      </c>
      <c r="C35" s="80">
        <v>922</v>
      </c>
      <c r="D35" s="80">
        <v>393</v>
      </c>
      <c r="E35" s="80">
        <v>529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 ht="11.25" customHeight="1">
      <c r="B36" s="145" t="s">
        <v>156</v>
      </c>
      <c r="C36" s="77">
        <v>6235</v>
      </c>
      <c r="D36" s="77">
        <v>5897</v>
      </c>
      <c r="E36" s="77">
        <v>338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ht="11.25" customHeight="1">
      <c r="B37" s="145" t="s">
        <v>157</v>
      </c>
      <c r="C37" s="77">
        <v>1019.269</v>
      </c>
      <c r="D37" s="77">
        <v>1015.0820000000001</v>
      </c>
      <c r="E37" s="77">
        <v>4.1870000000000003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ht="11.25" customHeight="1">
      <c r="B38" s="2"/>
      <c r="C38" s="2"/>
      <c r="D38" s="2"/>
      <c r="E38" s="2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0.5" customHeight="1">
      <c r="B39" s="158" t="s">
        <v>105</v>
      </c>
    </row>
    <row r="40" spans="2:15" ht="11.25" customHeight="1">
      <c r="B40" s="45" t="s">
        <v>67</v>
      </c>
      <c r="C40" s="45"/>
      <c r="D40" s="45"/>
      <c r="E40" s="45"/>
      <c r="F40" s="45"/>
      <c r="G40" s="45"/>
      <c r="H40" s="45"/>
      <c r="I40" s="45"/>
      <c r="J40" s="45"/>
      <c r="K40" s="45"/>
    </row>
    <row r="41" spans="2:15" ht="33.75" customHeight="1">
      <c r="B41" s="29" t="s">
        <v>13</v>
      </c>
      <c r="C41" s="79" t="s">
        <v>134</v>
      </c>
      <c r="D41" s="79" t="s">
        <v>66</v>
      </c>
      <c r="E41" s="79" t="s">
        <v>65</v>
      </c>
      <c r="F41" s="2"/>
      <c r="G41" s="2"/>
      <c r="H41" s="2"/>
      <c r="K41" s="2"/>
    </row>
    <row r="42" spans="2:15" ht="11.25" customHeight="1">
      <c r="B42" s="31" t="s">
        <v>154</v>
      </c>
      <c r="C42" s="77">
        <v>3708</v>
      </c>
      <c r="D42" s="77">
        <v>3760</v>
      </c>
      <c r="E42" s="77">
        <v>2688</v>
      </c>
      <c r="F42" s="146"/>
      <c r="G42" s="146"/>
      <c r="H42" s="146"/>
      <c r="K42" s="2"/>
      <c r="M42" s="142"/>
      <c r="N42" s="142"/>
      <c r="O42" s="142"/>
    </row>
    <row r="43" spans="2:15" ht="11.25" customHeight="1">
      <c r="B43" s="31" t="s">
        <v>155</v>
      </c>
      <c r="C43" s="77">
        <v>1143</v>
      </c>
      <c r="D43" s="77">
        <v>1119</v>
      </c>
      <c r="E43" s="77">
        <v>1604</v>
      </c>
      <c r="F43" s="146"/>
      <c r="G43" s="146"/>
      <c r="H43" s="146"/>
      <c r="K43" s="2"/>
      <c r="M43" s="142"/>
      <c r="N43" s="142"/>
      <c r="O43" s="142"/>
    </row>
    <row r="44" spans="2:15" ht="11.25" customHeight="1">
      <c r="B44" s="31" t="s">
        <v>204</v>
      </c>
      <c r="C44" s="77">
        <v>8</v>
      </c>
      <c r="D44" s="77">
        <v>7</v>
      </c>
      <c r="E44" s="77">
        <v>26</v>
      </c>
      <c r="F44" s="146"/>
      <c r="G44" s="146"/>
      <c r="H44" s="146"/>
      <c r="K44" s="2"/>
      <c r="M44" s="142"/>
      <c r="N44" s="142"/>
      <c r="O44" s="142"/>
    </row>
    <row r="45" spans="2:15" ht="11.25" customHeight="1">
      <c r="B45" s="34" t="s">
        <v>211</v>
      </c>
      <c r="C45" s="80">
        <v>4859</v>
      </c>
      <c r="D45" s="80">
        <v>4886</v>
      </c>
      <c r="E45" s="80">
        <v>4318</v>
      </c>
      <c r="F45" s="146"/>
      <c r="G45" s="146"/>
      <c r="H45" s="146"/>
      <c r="K45" s="2"/>
      <c r="M45" s="142"/>
      <c r="N45" s="142"/>
      <c r="O45" s="142"/>
    </row>
    <row r="46" spans="2:15" ht="11.25" customHeight="1">
      <c r="B46" s="31" t="s">
        <v>205</v>
      </c>
      <c r="C46" s="77">
        <v>731</v>
      </c>
      <c r="D46" s="77">
        <v>583</v>
      </c>
      <c r="E46" s="77">
        <v>3664</v>
      </c>
      <c r="F46" s="146"/>
      <c r="G46" s="146"/>
      <c r="H46" s="146"/>
      <c r="K46" s="2"/>
      <c r="M46" s="142"/>
      <c r="N46" s="142"/>
      <c r="O46" s="142"/>
    </row>
    <row r="47" spans="2:15" ht="11.25" customHeight="1">
      <c r="B47" s="31" t="s">
        <v>132</v>
      </c>
      <c r="C47" s="150">
        <v>314</v>
      </c>
      <c r="D47" s="150">
        <v>318</v>
      </c>
      <c r="E47" s="150">
        <v>241</v>
      </c>
      <c r="F47" s="146"/>
      <c r="G47" s="146"/>
      <c r="H47" s="146"/>
      <c r="K47" s="2"/>
      <c r="M47" s="142"/>
      <c r="N47" s="142"/>
      <c r="O47" s="142"/>
    </row>
    <row r="48" spans="2:15" ht="11.25" customHeight="1">
      <c r="B48" s="31" t="s">
        <v>206</v>
      </c>
      <c r="C48" s="77">
        <v>3607</v>
      </c>
      <c r="D48" s="77">
        <v>3771</v>
      </c>
      <c r="E48" s="77">
        <v>348</v>
      </c>
      <c r="F48" s="146"/>
      <c r="G48" s="146"/>
      <c r="H48" s="146"/>
      <c r="K48" s="2"/>
      <c r="M48" s="142"/>
      <c r="N48" s="142"/>
      <c r="O48" s="142"/>
    </row>
    <row r="49" spans="2:15" ht="11.25" customHeight="1">
      <c r="B49" s="76" t="s">
        <v>207</v>
      </c>
      <c r="C49" s="77">
        <v>109</v>
      </c>
      <c r="D49" s="77">
        <v>114</v>
      </c>
      <c r="E49" s="77">
        <v>13</v>
      </c>
      <c r="F49" s="146"/>
      <c r="G49" s="146"/>
      <c r="H49" s="146"/>
      <c r="K49" s="2"/>
      <c r="M49" s="142"/>
      <c r="N49" s="142"/>
      <c r="O49" s="142"/>
    </row>
    <row r="50" spans="2:15" ht="11.25" customHeight="1">
      <c r="B50" s="31" t="s">
        <v>208</v>
      </c>
      <c r="C50" s="77">
        <v>120</v>
      </c>
      <c r="D50" s="77">
        <v>110</v>
      </c>
      <c r="E50" s="77">
        <v>330</v>
      </c>
      <c r="F50" s="146"/>
      <c r="G50" s="146"/>
      <c r="H50" s="146"/>
      <c r="K50" s="2"/>
      <c r="M50" s="142"/>
      <c r="N50" s="142"/>
      <c r="O50" s="142"/>
    </row>
    <row r="51" spans="2:15" ht="10.5" customHeight="1">
      <c r="B51" s="34" t="s">
        <v>209</v>
      </c>
      <c r="C51" s="80">
        <v>4882</v>
      </c>
      <c r="D51" s="80">
        <v>4896</v>
      </c>
      <c r="E51" s="80">
        <v>4595</v>
      </c>
      <c r="F51" s="146"/>
      <c r="G51" s="146"/>
      <c r="H51" s="146"/>
      <c r="K51" s="2"/>
      <c r="M51" s="142"/>
      <c r="N51" s="142"/>
      <c r="O51" s="142"/>
    </row>
    <row r="52" spans="2:15" ht="11.25" customHeight="1">
      <c r="B52" s="34" t="s">
        <v>210</v>
      </c>
      <c r="C52" s="80">
        <v>23</v>
      </c>
      <c r="D52" s="80">
        <v>10</v>
      </c>
      <c r="E52" s="80">
        <v>277</v>
      </c>
      <c r="F52" s="146"/>
      <c r="G52" s="146"/>
      <c r="H52" s="146"/>
      <c r="K52" s="2"/>
      <c r="M52" s="142"/>
      <c r="N52" s="142"/>
      <c r="O52" s="142"/>
    </row>
    <row r="53" spans="2:15" ht="11.25" customHeight="1">
      <c r="B53" s="31" t="s">
        <v>156</v>
      </c>
      <c r="C53" s="77">
        <v>157</v>
      </c>
      <c r="D53" s="77">
        <v>156</v>
      </c>
      <c r="E53" s="77">
        <v>177</v>
      </c>
      <c r="F53" s="146"/>
      <c r="G53" s="146"/>
      <c r="H53" s="146"/>
      <c r="K53" s="2"/>
      <c r="M53" s="142"/>
      <c r="N53" s="142"/>
      <c r="O53" s="142"/>
    </row>
    <row r="54" spans="2:15" ht="11.25" customHeight="1">
      <c r="B54" s="31" t="s">
        <v>157</v>
      </c>
      <c r="C54" s="77">
        <v>26</v>
      </c>
      <c r="D54" s="77">
        <v>27</v>
      </c>
      <c r="E54" s="77">
        <v>2</v>
      </c>
      <c r="F54" s="146"/>
      <c r="G54" s="146"/>
      <c r="H54" s="146"/>
      <c r="K54" s="2"/>
      <c r="M54" s="142"/>
      <c r="N54" s="142"/>
      <c r="O54" s="142"/>
    </row>
    <row r="55" spans="2:15" ht="11.25" customHeight="1">
      <c r="B55" s="2"/>
      <c r="C55" s="2"/>
      <c r="D55" s="2"/>
      <c r="E55" s="2"/>
      <c r="F55" s="2"/>
      <c r="G55" s="2"/>
      <c r="H55" s="2"/>
      <c r="K55" s="2"/>
    </row>
    <row r="56" spans="2:15" ht="11.25" customHeight="1">
      <c r="B56" s="162" t="s">
        <v>142</v>
      </c>
      <c r="C56" s="85"/>
      <c r="D56" s="85"/>
      <c r="E56" s="85"/>
      <c r="F56" s="85"/>
      <c r="G56" s="85"/>
      <c r="H56" s="85"/>
      <c r="I56" s="86"/>
      <c r="J56" s="86"/>
    </row>
    <row r="57" spans="2:15" ht="11.25" customHeight="1">
      <c r="B57" s="56" t="s">
        <v>143</v>
      </c>
      <c r="C57" s="86"/>
      <c r="D57" s="86"/>
      <c r="E57" s="86"/>
      <c r="F57" s="85"/>
      <c r="G57" s="86"/>
      <c r="H57" s="86"/>
      <c r="I57" s="86"/>
      <c r="J57" s="86"/>
    </row>
    <row r="58" spans="2:15" ht="23.25" customHeight="1">
      <c r="B58" s="29" t="s">
        <v>13</v>
      </c>
      <c r="C58" s="33" t="s">
        <v>135</v>
      </c>
      <c r="D58" s="33" t="s">
        <v>136</v>
      </c>
      <c r="E58" s="33" t="s">
        <v>137</v>
      </c>
      <c r="F58" s="84"/>
    </row>
    <row r="59" spans="2:15" s="20" customFormat="1" ht="11.25" customHeight="1">
      <c r="B59" s="116" t="s">
        <v>33</v>
      </c>
      <c r="C59" s="151">
        <v>194167</v>
      </c>
      <c r="D59" s="151">
        <v>193245</v>
      </c>
      <c r="E59" s="151">
        <v>922</v>
      </c>
      <c r="F59" s="133"/>
    </row>
    <row r="60" spans="2:15" ht="11.25" customHeight="1">
      <c r="B60" s="31" t="s">
        <v>138</v>
      </c>
      <c r="C60" s="30">
        <v>2244.7910000000002</v>
      </c>
      <c r="D60" s="30">
        <v>3016.0140000000001</v>
      </c>
      <c r="E60" s="30">
        <v>-771.22299999999996</v>
      </c>
      <c r="F60" s="84"/>
      <c r="J60" s="163"/>
      <c r="K60" s="163"/>
      <c r="L60" s="163"/>
    </row>
    <row r="61" spans="2:15" ht="11.25" customHeight="1">
      <c r="B61" s="31" t="s">
        <v>139</v>
      </c>
      <c r="C61" s="30">
        <v>31294.666000000001</v>
      </c>
      <c r="D61" s="30">
        <v>30804.985000000001</v>
      </c>
      <c r="E61" s="30">
        <v>489.68</v>
      </c>
      <c r="F61" s="84"/>
      <c r="J61" s="163"/>
      <c r="K61" s="163"/>
      <c r="L61" s="163"/>
    </row>
    <row r="62" spans="2:15" ht="11.25" customHeight="1">
      <c r="B62" s="31" t="s">
        <v>120</v>
      </c>
      <c r="C62" s="30">
        <v>71054.635999999999</v>
      </c>
      <c r="D62" s="30">
        <v>70202.83</v>
      </c>
      <c r="E62" s="30">
        <v>851.80600000000004</v>
      </c>
      <c r="F62" s="84"/>
      <c r="J62" s="163"/>
      <c r="K62" s="163"/>
      <c r="L62" s="163"/>
    </row>
    <row r="63" spans="2:15" ht="11.25" customHeight="1">
      <c r="B63" s="31" t="s">
        <v>140</v>
      </c>
      <c r="C63" s="30">
        <v>56188.271000000001</v>
      </c>
      <c r="D63" s="30">
        <v>55908.286</v>
      </c>
      <c r="E63" s="30">
        <v>279.98500000000001</v>
      </c>
      <c r="F63" s="84"/>
      <c r="J63" s="163"/>
      <c r="K63" s="163"/>
      <c r="L63" s="163"/>
    </row>
    <row r="64" spans="2:15" ht="11.25" customHeight="1">
      <c r="B64" s="31" t="s">
        <v>16</v>
      </c>
      <c r="C64" s="30">
        <v>17549.044999999998</v>
      </c>
      <c r="D64" s="30">
        <v>17349.138999999999</v>
      </c>
      <c r="E64" s="30">
        <v>199.90600000000001</v>
      </c>
      <c r="F64" s="84"/>
      <c r="J64" s="163"/>
      <c r="K64" s="163"/>
      <c r="L64" s="163"/>
    </row>
    <row r="65" spans="2:12" ht="11.25" customHeight="1">
      <c r="B65" s="31" t="s">
        <v>141</v>
      </c>
      <c r="C65" s="30">
        <v>3176.768</v>
      </c>
      <c r="D65" s="30">
        <v>3154.6109999999999</v>
      </c>
      <c r="E65" s="30">
        <v>22.157</v>
      </c>
      <c r="F65" s="84"/>
      <c r="J65" s="163"/>
      <c r="K65" s="163"/>
      <c r="L65" s="163"/>
    </row>
    <row r="66" spans="2:12" ht="11.25" customHeight="1">
      <c r="B66" s="31" t="s">
        <v>190</v>
      </c>
      <c r="C66" s="30">
        <v>4743.9369999999999</v>
      </c>
      <c r="D66" s="30">
        <v>5424.8580000000002</v>
      </c>
      <c r="E66" s="30">
        <v>-680.92</v>
      </c>
      <c r="F66" s="84"/>
      <c r="J66" s="163"/>
      <c r="K66" s="163"/>
      <c r="L66" s="163"/>
    </row>
    <row r="67" spans="2:12" ht="11.25" customHeight="1">
      <c r="B67" s="31" t="s">
        <v>191</v>
      </c>
      <c r="C67" s="30">
        <v>7915.0280000000002</v>
      </c>
      <c r="D67" s="30">
        <v>7384.01</v>
      </c>
      <c r="E67" s="30">
        <v>531.01800000000003</v>
      </c>
      <c r="F67" s="84"/>
      <c r="J67" s="163"/>
      <c r="K67" s="163"/>
      <c r="L67" s="163"/>
    </row>
    <row r="68" spans="2:12" ht="11.25" customHeight="1">
      <c r="B68" s="8" t="s">
        <v>193</v>
      </c>
      <c r="C68" s="9"/>
      <c r="D68" s="9"/>
      <c r="E68" s="9"/>
      <c r="F68" s="84"/>
      <c r="G68" s="9"/>
      <c r="H68" s="9"/>
      <c r="I68" s="9"/>
      <c r="J68" s="9"/>
    </row>
    <row r="69" spans="2:12" ht="11.25" customHeight="1">
      <c r="B69" s="8" t="s">
        <v>192</v>
      </c>
      <c r="C69" s="9"/>
      <c r="D69" s="9"/>
      <c r="E69" s="9"/>
      <c r="F69" s="84"/>
      <c r="G69" s="9"/>
      <c r="H69" s="9"/>
      <c r="I69" s="9"/>
      <c r="J69" s="9"/>
    </row>
    <row r="70" spans="2:12" ht="11.25" customHeight="1">
      <c r="B70" s="8"/>
      <c r="C70" s="9"/>
      <c r="D70" s="9"/>
      <c r="E70" s="9"/>
      <c r="F70" s="84"/>
      <c r="G70" s="9"/>
      <c r="H70" s="9"/>
      <c r="I70" s="9"/>
      <c r="J70" s="9"/>
    </row>
    <row r="71" spans="2:12" ht="11.25" customHeight="1">
      <c r="B71" s="162" t="s">
        <v>145</v>
      </c>
      <c r="C71" s="9"/>
      <c r="D71" s="9"/>
      <c r="E71" s="9"/>
      <c r="F71" s="84"/>
      <c r="G71" s="9"/>
      <c r="H71" s="9"/>
      <c r="I71" s="9"/>
      <c r="J71" s="9"/>
    </row>
    <row r="72" spans="2:12" ht="11.25" customHeight="1">
      <c r="B72" s="56" t="s">
        <v>144</v>
      </c>
      <c r="C72" s="9"/>
      <c r="D72" s="9"/>
      <c r="E72" s="9"/>
      <c r="F72" s="84"/>
      <c r="G72" s="9"/>
      <c r="H72" s="9"/>
      <c r="I72" s="9"/>
      <c r="J72" s="9"/>
    </row>
    <row r="73" spans="2:12" ht="26.25" customHeight="1">
      <c r="B73" s="29" t="s">
        <v>13</v>
      </c>
      <c r="C73" s="33" t="s">
        <v>135</v>
      </c>
      <c r="D73" s="33" t="s">
        <v>136</v>
      </c>
      <c r="E73" s="33" t="s">
        <v>137</v>
      </c>
      <c r="F73" s="84"/>
      <c r="G73" s="9"/>
      <c r="H73" s="9"/>
      <c r="I73" s="9"/>
      <c r="J73" s="9"/>
    </row>
    <row r="74" spans="2:12" s="20" customFormat="1" ht="11.25" customHeight="1">
      <c r="B74" s="116" t="s">
        <v>33</v>
      </c>
      <c r="C74" s="151">
        <v>4882</v>
      </c>
      <c r="D74" s="151">
        <v>4859</v>
      </c>
      <c r="E74" s="151">
        <v>23</v>
      </c>
      <c r="F74" s="133"/>
      <c r="G74" s="22"/>
      <c r="H74" s="22"/>
      <c r="I74" s="22"/>
      <c r="J74" s="22"/>
    </row>
    <row r="75" spans="2:12" ht="11.25" customHeight="1">
      <c r="B75" s="31" t="s">
        <v>138</v>
      </c>
      <c r="C75" s="30">
        <v>2782</v>
      </c>
      <c r="D75" s="30">
        <v>3737</v>
      </c>
      <c r="E75" s="30">
        <v>-956</v>
      </c>
      <c r="F75" s="84"/>
      <c r="G75" s="2"/>
      <c r="H75" s="2"/>
      <c r="J75" s="9"/>
      <c r="K75" s="9"/>
      <c r="L75" s="9"/>
    </row>
    <row r="76" spans="2:12" ht="11.25" customHeight="1">
      <c r="B76" s="31" t="s">
        <v>139</v>
      </c>
      <c r="C76" s="30">
        <v>4768</v>
      </c>
      <c r="D76" s="30">
        <v>4693</v>
      </c>
      <c r="E76" s="30">
        <v>75</v>
      </c>
      <c r="F76" s="84"/>
      <c r="G76" s="2"/>
      <c r="H76" s="2"/>
      <c r="J76" s="9"/>
      <c r="K76" s="9"/>
      <c r="L76" s="9"/>
    </row>
    <row r="77" spans="2:12" ht="11.25" customHeight="1">
      <c r="B77" s="31" t="s">
        <v>120</v>
      </c>
      <c r="C77" s="30">
        <v>4857</v>
      </c>
      <c r="D77" s="30">
        <v>4799</v>
      </c>
      <c r="E77" s="30">
        <v>58</v>
      </c>
      <c r="F77" s="84"/>
      <c r="G77" s="2"/>
      <c r="H77" s="2"/>
      <c r="J77" s="9"/>
      <c r="K77" s="9"/>
      <c r="L77" s="9"/>
    </row>
    <row r="78" spans="2:12" ht="11.25" customHeight="1">
      <c r="B78" s="31" t="s">
        <v>140</v>
      </c>
      <c r="C78" s="30">
        <v>5024</v>
      </c>
      <c r="D78" s="30">
        <v>4999</v>
      </c>
      <c r="E78" s="30">
        <v>25</v>
      </c>
      <c r="F78" s="84"/>
      <c r="G78" s="2"/>
      <c r="H78" s="2"/>
      <c r="J78" s="9"/>
      <c r="K78" s="9"/>
      <c r="L78" s="9"/>
    </row>
    <row r="79" spans="2:12" ht="11.25" customHeight="1">
      <c r="B79" s="31" t="s">
        <v>16</v>
      </c>
      <c r="C79" s="30">
        <v>4983</v>
      </c>
      <c r="D79" s="30">
        <v>4926</v>
      </c>
      <c r="E79" s="30">
        <v>57</v>
      </c>
      <c r="F79" s="84"/>
      <c r="G79" s="2"/>
      <c r="H79" s="2"/>
      <c r="J79" s="9"/>
      <c r="K79" s="9"/>
      <c r="L79" s="9"/>
    </row>
    <row r="80" spans="2:12" ht="11.25" customHeight="1">
      <c r="B80" s="31" t="s">
        <v>141</v>
      </c>
      <c r="C80" s="30">
        <v>9343</v>
      </c>
      <c r="D80" s="30">
        <v>9278</v>
      </c>
      <c r="E80" s="30">
        <v>65</v>
      </c>
      <c r="F80" s="84"/>
      <c r="G80" s="2"/>
      <c r="H80" s="2"/>
      <c r="J80" s="9"/>
      <c r="K80" s="9"/>
      <c r="L80" s="9"/>
    </row>
    <row r="81" spans="2:12" ht="11.25" customHeight="1">
      <c r="B81" s="31" t="s">
        <v>190</v>
      </c>
      <c r="C81" s="30">
        <v>3957</v>
      </c>
      <c r="D81" s="30">
        <v>4524</v>
      </c>
      <c r="E81" s="30">
        <v>-568</v>
      </c>
      <c r="F81" s="84"/>
      <c r="G81" s="2"/>
      <c r="H81" s="2"/>
      <c r="J81" s="9"/>
      <c r="K81" s="9"/>
      <c r="L81" s="9"/>
    </row>
    <row r="82" spans="2:12" ht="11.25" customHeight="1">
      <c r="B82" s="31" t="s">
        <v>191</v>
      </c>
      <c r="C82" s="30">
        <v>5183</v>
      </c>
      <c r="D82" s="30">
        <v>4836</v>
      </c>
      <c r="E82" s="30">
        <v>348</v>
      </c>
      <c r="F82" s="84"/>
      <c r="G82" s="2"/>
      <c r="H82" s="2"/>
      <c r="J82" s="9"/>
      <c r="K82" s="9"/>
      <c r="L82" s="9"/>
    </row>
    <row r="83" spans="2:12" ht="11.25" customHeight="1">
      <c r="B83" s="52"/>
      <c r="C83" s="35"/>
      <c r="D83" s="35"/>
      <c r="E83" s="35"/>
      <c r="F83" s="9"/>
      <c r="G83" s="9"/>
      <c r="H83" s="9"/>
      <c r="I83" s="9"/>
      <c r="J83" s="9"/>
    </row>
    <row r="84" spans="2:12" ht="11.25" customHeight="1">
      <c r="B84" s="162" t="s">
        <v>150</v>
      </c>
      <c r="C84" s="85"/>
      <c r="D84" s="85"/>
      <c r="E84" s="85"/>
      <c r="F84" s="85"/>
      <c r="G84" s="85"/>
      <c r="H84" s="85"/>
      <c r="I84" s="86"/>
      <c r="J84" s="86"/>
    </row>
    <row r="85" spans="2:12" ht="11.25" customHeight="1">
      <c r="B85" s="56" t="s">
        <v>143</v>
      </c>
      <c r="C85" s="86"/>
      <c r="D85" s="86"/>
      <c r="E85" s="86"/>
      <c r="F85" s="86"/>
      <c r="G85" s="86"/>
      <c r="H85" s="86"/>
      <c r="I85" s="86"/>
      <c r="J85" s="86"/>
    </row>
    <row r="86" spans="2:12" ht="45.75" customHeight="1">
      <c r="B86" s="4"/>
      <c r="C86" s="4" t="s">
        <v>14</v>
      </c>
      <c r="D86" s="4" t="s">
        <v>15</v>
      </c>
      <c r="E86" s="4" t="s">
        <v>53</v>
      </c>
      <c r="F86" s="25"/>
    </row>
    <row r="87" spans="2:12" ht="11.25" customHeight="1">
      <c r="B87" s="88" t="s">
        <v>146</v>
      </c>
      <c r="C87" s="87">
        <v>2344.3560000000002</v>
      </c>
      <c r="D87" s="87">
        <v>2669.9650000000001</v>
      </c>
      <c r="E87" s="87">
        <v>-325.60899999999992</v>
      </c>
    </row>
    <row r="88" spans="2:12" ht="11.25" customHeight="1">
      <c r="B88" s="88" t="s">
        <v>147</v>
      </c>
      <c r="C88" s="87">
        <v>9267.8760000000002</v>
      </c>
      <c r="D88" s="87">
        <v>6937.34</v>
      </c>
      <c r="E88" s="87">
        <v>2330.5360000000001</v>
      </c>
    </row>
    <row r="89" spans="2:12" ht="11.25" customHeight="1">
      <c r="B89" s="88" t="s">
        <v>148</v>
      </c>
      <c r="C89" s="152">
        <v>169.23599999999999</v>
      </c>
      <c r="D89" s="152">
        <v>121.456</v>
      </c>
      <c r="E89" s="152">
        <v>47.779999999999987</v>
      </c>
    </row>
    <row r="90" spans="2:12" ht="11.25" customHeight="1">
      <c r="B90" s="88" t="s">
        <v>149</v>
      </c>
      <c r="C90" s="152">
        <v>313.90800000000002</v>
      </c>
      <c r="D90" s="152">
        <v>130.43199999999999</v>
      </c>
      <c r="E90" s="152">
        <v>183.47600000000003</v>
      </c>
    </row>
    <row r="91" spans="2:12" ht="11.25" customHeight="1">
      <c r="B91" s="147" t="s">
        <v>212</v>
      </c>
      <c r="C91" s="87">
        <v>412.27100000000002</v>
      </c>
      <c r="D91" s="87">
        <v>285.79500000000002</v>
      </c>
      <c r="E91" s="87">
        <v>126.476</v>
      </c>
    </row>
    <row r="92" spans="2:12" ht="11.25" customHeight="1">
      <c r="B92" s="89"/>
      <c r="C92" s="90"/>
      <c r="D92" s="90"/>
      <c r="E92" s="90"/>
    </row>
    <row r="93" spans="2:12" ht="11.25" customHeight="1">
      <c r="B93" s="162" t="s">
        <v>151</v>
      </c>
    </row>
    <row r="94" spans="2:12" ht="11.25" customHeight="1">
      <c r="B94" s="56" t="s">
        <v>152</v>
      </c>
    </row>
    <row r="95" spans="2:12" ht="44.25" customHeight="1">
      <c r="B95" s="4"/>
      <c r="C95" s="4" t="s">
        <v>14</v>
      </c>
      <c r="D95" s="4" t="s">
        <v>15</v>
      </c>
      <c r="E95" s="4" t="s">
        <v>53</v>
      </c>
    </row>
    <row r="96" spans="2:12" ht="11.25" customHeight="1">
      <c r="B96" s="88" t="s">
        <v>146</v>
      </c>
      <c r="C96" s="87">
        <v>562.87099999999998</v>
      </c>
      <c r="D96" s="87">
        <v>641.048</v>
      </c>
      <c r="E96" s="87">
        <v>-78.177000000000007</v>
      </c>
      <c r="F96" s="142"/>
      <c r="G96" s="142"/>
      <c r="H96" s="142"/>
    </row>
    <row r="97" spans="2:13" ht="11.25" customHeight="1">
      <c r="B97" s="88" t="s">
        <v>147</v>
      </c>
      <c r="C97" s="87">
        <v>856.82799999999997</v>
      </c>
      <c r="D97" s="87">
        <v>641.36599999999999</v>
      </c>
      <c r="E97" s="87">
        <v>215.46100000000001</v>
      </c>
      <c r="F97" s="142"/>
      <c r="G97" s="142"/>
      <c r="H97" s="142"/>
    </row>
    <row r="98" spans="2:13" ht="11.25" customHeight="1">
      <c r="B98" s="88" t="s">
        <v>148</v>
      </c>
      <c r="C98" s="87">
        <v>3254.538</v>
      </c>
      <c r="D98" s="87">
        <v>2335.692</v>
      </c>
      <c r="E98" s="87">
        <v>918.846</v>
      </c>
      <c r="F98" s="142"/>
      <c r="G98" s="142"/>
      <c r="H98" s="142"/>
    </row>
    <row r="99" spans="2:13" ht="11.25" customHeight="1">
      <c r="B99" s="88" t="s">
        <v>149</v>
      </c>
      <c r="C99" s="87">
        <v>167.07499999999999</v>
      </c>
      <c r="D99" s="87">
        <v>69.421000000000006</v>
      </c>
      <c r="E99" s="87">
        <v>97.653000000000006</v>
      </c>
      <c r="F99" s="142"/>
      <c r="G99" s="142"/>
      <c r="H99" s="142"/>
    </row>
    <row r="100" spans="2:13" ht="11.25" customHeight="1">
      <c r="B100" s="1" t="s">
        <v>153</v>
      </c>
      <c r="K100" s="148"/>
      <c r="L100" s="148"/>
      <c r="M100" s="148"/>
    </row>
    <row r="101" spans="2:13" ht="11.25" customHeight="1">
      <c r="B101" s="1" t="s">
        <v>118</v>
      </c>
    </row>
  </sheetData>
  <mergeCells count="2">
    <mergeCell ref="B5:J5"/>
    <mergeCell ref="B20:D20"/>
  </mergeCells>
  <phoneticPr fontId="3" type="noConversion"/>
  <pageMargins left="0.75" right="0.75" top="1" bottom="1" header="0" footer="0"/>
  <pageSetup paperSize="9" scale="82" orientation="portrait" r:id="rId1"/>
  <headerFooter alignWithMargins="0"/>
  <rowBreaks count="1" manualBreakCount="1">
    <brk id="5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zoomScaleNormal="100" workbookViewId="0">
      <pane ySplit="3" topLeftCell="A4" activePane="bottomLeft" state="frozen"/>
      <selection activeCell="I14" sqref="I14"/>
      <selection pane="bottomLeft" activeCell="B3" sqref="B3"/>
    </sheetView>
  </sheetViews>
  <sheetFormatPr baseColWidth="10" defaultColWidth="9.140625" defaultRowHeight="11.25"/>
  <cols>
    <col min="1" max="1" width="1.7109375" style="2" customWidth="1"/>
    <col min="2" max="2" width="46.140625" style="2" customWidth="1"/>
    <col min="3" max="3" width="9.5703125" style="2" customWidth="1"/>
    <col min="4" max="5" width="9.85546875" style="2" bestFit="1" customWidth="1"/>
    <col min="6" max="16384" width="9.140625" style="2"/>
  </cols>
  <sheetData>
    <row r="1" spans="2:6" ht="70.150000000000006" customHeight="1"/>
    <row r="2" spans="2:6" s="139" customFormat="1" ht="19.899999999999999" customHeight="1">
      <c r="B2" s="134" t="s">
        <v>101</v>
      </c>
    </row>
    <row r="3" spans="2:6" ht="21" customHeight="1">
      <c r="B3" s="40" t="s">
        <v>69</v>
      </c>
    </row>
    <row r="4" spans="2:6" ht="12.75" customHeight="1">
      <c r="B4" s="62"/>
    </row>
    <row r="5" spans="2:6">
      <c r="B5" s="44" t="s">
        <v>196</v>
      </c>
    </row>
    <row r="6" spans="2:6">
      <c r="B6" s="45" t="s">
        <v>12</v>
      </c>
    </row>
    <row r="7" spans="2:6" ht="27.75" customHeight="1">
      <c r="B7" s="4"/>
      <c r="C7" s="4" t="s">
        <v>33</v>
      </c>
      <c r="D7" s="4" t="s">
        <v>61</v>
      </c>
      <c r="E7" s="4" t="s">
        <v>62</v>
      </c>
    </row>
    <row r="8" spans="2:6">
      <c r="B8" s="5" t="s">
        <v>173</v>
      </c>
      <c r="C8" s="38">
        <v>41578.451999999997</v>
      </c>
      <c r="D8" s="38">
        <v>34112.623</v>
      </c>
      <c r="E8" s="38">
        <v>7465.8289999999997</v>
      </c>
      <c r="F8" s="75"/>
    </row>
    <row r="9" spans="2:6">
      <c r="B9" s="5" t="s">
        <v>0</v>
      </c>
      <c r="C9" s="95">
        <v>135587.568</v>
      </c>
      <c r="D9" s="38">
        <v>135587.568</v>
      </c>
      <c r="E9" s="38">
        <v>0</v>
      </c>
      <c r="F9" s="75"/>
    </row>
    <row r="10" spans="2:6">
      <c r="B10" s="5" t="s">
        <v>174</v>
      </c>
      <c r="C10" s="95">
        <v>2996.623</v>
      </c>
      <c r="D10" s="38">
        <v>2996.623</v>
      </c>
      <c r="E10" s="38">
        <v>0</v>
      </c>
    </row>
    <row r="11" spans="2:6">
      <c r="B11" s="5" t="s">
        <v>159</v>
      </c>
      <c r="C11" s="96">
        <v>9222.3140000000003</v>
      </c>
      <c r="D11" s="94">
        <v>8532.3610000000008</v>
      </c>
      <c r="E11" s="94">
        <v>689.95299999999997</v>
      </c>
    </row>
    <row r="12" spans="2:6">
      <c r="B12" s="5" t="s">
        <v>1</v>
      </c>
      <c r="C12" s="95">
        <v>4782.1850000000004</v>
      </c>
      <c r="D12" s="38">
        <v>4151.8609999999999</v>
      </c>
      <c r="E12" s="38">
        <v>630.32399999999996</v>
      </c>
    </row>
    <row r="13" spans="2:6">
      <c r="B13" s="103" t="s">
        <v>2</v>
      </c>
      <c r="C13" s="26">
        <v>194167.14199999999</v>
      </c>
      <c r="D13" s="26">
        <v>185381.03599999999</v>
      </c>
      <c r="E13" s="26">
        <v>8786.1059999999998</v>
      </c>
      <c r="F13" s="75"/>
    </row>
    <row r="14" spans="2:6">
      <c r="C14" s="54"/>
      <c r="D14" s="54"/>
      <c r="E14" s="54"/>
      <c r="F14" s="75"/>
    </row>
    <row r="15" spans="2:6">
      <c r="B15" s="44" t="s">
        <v>197</v>
      </c>
    </row>
    <row r="16" spans="2:6">
      <c r="B16" s="45" t="s">
        <v>67</v>
      </c>
    </row>
    <row r="17" spans="2:8" ht="27.75" customHeight="1">
      <c r="B17" s="4"/>
      <c r="C17" s="4" t="s">
        <v>33</v>
      </c>
      <c r="D17" s="4" t="s">
        <v>61</v>
      </c>
      <c r="E17" s="4" t="s">
        <v>62</v>
      </c>
    </row>
    <row r="18" spans="2:8">
      <c r="B18" s="5" t="s">
        <v>173</v>
      </c>
      <c r="C18" s="38">
        <v>1045.3939104417568</v>
      </c>
      <c r="D18" s="38">
        <v>900.99635508834956</v>
      </c>
      <c r="E18" s="38">
        <v>3904.7222803347281</v>
      </c>
      <c r="F18" s="75"/>
      <c r="G18" s="75"/>
      <c r="H18" s="75"/>
    </row>
    <row r="19" spans="2:8">
      <c r="B19" s="5" t="s">
        <v>0</v>
      </c>
      <c r="C19" s="95">
        <v>3409.0354763281625</v>
      </c>
      <c r="D19" s="38">
        <v>3581.1935236787194</v>
      </c>
      <c r="E19" s="38">
        <v>0</v>
      </c>
      <c r="F19" s="75"/>
      <c r="G19" s="75"/>
      <c r="H19" s="75"/>
    </row>
    <row r="20" spans="2:8">
      <c r="B20" s="5" t="s">
        <v>174</v>
      </c>
      <c r="C20" s="95">
        <v>75.343147361275243</v>
      </c>
      <c r="D20" s="38">
        <v>79.148015107894665</v>
      </c>
      <c r="E20" s="38">
        <v>0</v>
      </c>
      <c r="F20" s="75"/>
      <c r="G20" s="75"/>
      <c r="H20" s="75"/>
    </row>
    <row r="21" spans="2:8">
      <c r="B21" s="5" t="s">
        <v>159</v>
      </c>
      <c r="C21" s="96">
        <v>231.87373343725642</v>
      </c>
      <c r="D21" s="94">
        <v>225.36015953091572</v>
      </c>
      <c r="E21" s="94">
        <v>360.85407949790795</v>
      </c>
      <c r="F21" s="75"/>
      <c r="G21" s="75"/>
      <c r="H21" s="75"/>
    </row>
    <row r="22" spans="2:8">
      <c r="B22" s="5" t="s">
        <v>1</v>
      </c>
      <c r="C22" s="95">
        <v>120.23696980363565</v>
      </c>
      <c r="D22" s="38">
        <v>109.6606270304535</v>
      </c>
      <c r="E22" s="38">
        <v>329.66736401673637</v>
      </c>
      <c r="F22" s="75"/>
      <c r="G22" s="75"/>
      <c r="H22" s="75"/>
    </row>
    <row r="23" spans="2:8">
      <c r="B23" s="103" t="s">
        <v>2</v>
      </c>
      <c r="C23" s="26">
        <v>4881.883237372087</v>
      </c>
      <c r="D23" s="26">
        <v>4896.3586804363322</v>
      </c>
      <c r="E23" s="26">
        <v>4595.2437238493721</v>
      </c>
      <c r="F23" s="75"/>
      <c r="G23" s="75"/>
      <c r="H23" s="75"/>
    </row>
    <row r="24" spans="2:8">
      <c r="C24" s="54"/>
      <c r="D24" s="54"/>
      <c r="E24" s="54"/>
      <c r="F24" s="75"/>
    </row>
    <row r="25" spans="2:8">
      <c r="B25" s="44" t="s">
        <v>294</v>
      </c>
      <c r="C25" s="44"/>
      <c r="D25" s="44"/>
      <c r="E25" s="44"/>
    </row>
    <row r="26" spans="2:8">
      <c r="B26" s="45" t="s">
        <v>12</v>
      </c>
      <c r="C26" s="45"/>
      <c r="D26" s="45"/>
      <c r="E26" s="45"/>
    </row>
    <row r="27" spans="2:8" ht="28.5" customHeight="1">
      <c r="B27" s="74"/>
      <c r="C27" s="4" t="s">
        <v>33</v>
      </c>
    </row>
    <row r="28" spans="2:8">
      <c r="B28" s="67" t="s">
        <v>161</v>
      </c>
      <c r="C28" s="38">
        <v>8099.1170000000002</v>
      </c>
    </row>
    <row r="29" spans="2:8">
      <c r="B29" s="67" t="s">
        <v>213</v>
      </c>
      <c r="C29" s="38">
        <v>1774.4079999999999</v>
      </c>
    </row>
    <row r="30" spans="2:8">
      <c r="B30" s="67" t="s">
        <v>214</v>
      </c>
      <c r="C30" s="38">
        <v>403.79599999999999</v>
      </c>
    </row>
    <row r="31" spans="2:8">
      <c r="B31" s="67" t="s">
        <v>215</v>
      </c>
      <c r="C31" s="38">
        <v>969.673</v>
      </c>
    </row>
    <row r="32" spans="2:8">
      <c r="B32" s="67" t="s">
        <v>216</v>
      </c>
      <c r="C32" s="38">
        <v>519.63900000000001</v>
      </c>
    </row>
    <row r="33" spans="2:7">
      <c r="B33" s="67" t="s">
        <v>217</v>
      </c>
      <c r="C33" s="38">
        <v>217.85900000000001</v>
      </c>
    </row>
    <row r="34" spans="2:7">
      <c r="B34" s="67" t="s">
        <v>218</v>
      </c>
      <c r="C34" s="38">
        <v>274.92500000000001</v>
      </c>
    </row>
    <row r="35" spans="2:7">
      <c r="B35" s="67" t="s">
        <v>219</v>
      </c>
      <c r="C35" s="38">
        <v>360.07600000000002</v>
      </c>
    </row>
    <row r="36" spans="2:7">
      <c r="B36" s="67" t="s">
        <v>220</v>
      </c>
      <c r="C36" s="38">
        <v>3578.741</v>
      </c>
    </row>
    <row r="37" spans="2:7" ht="12" customHeight="1">
      <c r="B37" s="67" t="s">
        <v>224</v>
      </c>
      <c r="C37" s="38">
        <v>2382.3580000000002</v>
      </c>
    </row>
    <row r="38" spans="2:7">
      <c r="B38" s="67" t="s">
        <v>162</v>
      </c>
      <c r="C38" s="38">
        <v>661.41200000000003</v>
      </c>
    </row>
    <row r="39" spans="2:7">
      <c r="B39" s="67" t="s">
        <v>163</v>
      </c>
      <c r="C39" s="38">
        <v>658.71799999999996</v>
      </c>
    </row>
    <row r="40" spans="2:7">
      <c r="B40" s="67" t="s">
        <v>223</v>
      </c>
      <c r="C40" s="38">
        <v>17269.2</v>
      </c>
    </row>
    <row r="41" spans="2:7">
      <c r="B41" s="67" t="s">
        <v>168</v>
      </c>
      <c r="C41" s="38">
        <v>2344.3560000000002</v>
      </c>
      <c r="G41" s="37"/>
    </row>
    <row r="42" spans="2:7">
      <c r="B42" s="67" t="s">
        <v>169</v>
      </c>
      <c r="C42" s="38">
        <v>9267.8760000000002</v>
      </c>
      <c r="G42" s="37"/>
    </row>
    <row r="43" spans="2:7">
      <c r="B43" s="67" t="s">
        <v>170</v>
      </c>
      <c r="C43" s="38">
        <v>169.23599999999999</v>
      </c>
      <c r="G43" s="37"/>
    </row>
    <row r="44" spans="2:7">
      <c r="B44" s="67" t="s">
        <v>171</v>
      </c>
      <c r="C44" s="38">
        <v>412.27100000000002</v>
      </c>
      <c r="G44" s="37"/>
    </row>
    <row r="45" spans="2:7">
      <c r="B45" s="5" t="s">
        <v>172</v>
      </c>
      <c r="C45" s="38">
        <v>313.90800000000002</v>
      </c>
      <c r="G45" s="37"/>
    </row>
    <row r="46" spans="2:7">
      <c r="B46" s="101" t="s">
        <v>164</v>
      </c>
      <c r="C46" s="26">
        <v>41578.452000000005</v>
      </c>
    </row>
    <row r="47" spans="2:7">
      <c r="B47" s="67" t="s">
        <v>165</v>
      </c>
      <c r="C47" s="38">
        <v>135587.568</v>
      </c>
    </row>
    <row r="48" spans="2:7">
      <c r="B48" s="67" t="s">
        <v>166</v>
      </c>
      <c r="C48" s="27">
        <v>12218.937</v>
      </c>
    </row>
    <row r="49" spans="2:5">
      <c r="B49" s="67" t="s">
        <v>221</v>
      </c>
      <c r="C49" s="38">
        <v>4782.1850000000004</v>
      </c>
    </row>
    <row r="50" spans="2:5">
      <c r="B50" s="101" t="s">
        <v>167</v>
      </c>
      <c r="C50" s="26">
        <v>194167.14200000002</v>
      </c>
    </row>
    <row r="51" spans="2:5">
      <c r="B51" s="67" t="s">
        <v>157</v>
      </c>
      <c r="C51" s="27">
        <v>1019.269</v>
      </c>
    </row>
    <row r="52" spans="2:5" ht="10.5" customHeight="1">
      <c r="B52" s="1" t="s">
        <v>118</v>
      </c>
      <c r="C52" s="75"/>
    </row>
    <row r="53" spans="2:5">
      <c r="C53" s="54"/>
      <c r="D53" s="54"/>
      <c r="E53" s="54"/>
    </row>
    <row r="54" spans="2:5">
      <c r="B54" s="44" t="s">
        <v>294</v>
      </c>
      <c r="C54" s="44"/>
      <c r="D54" s="44"/>
      <c r="E54" s="44"/>
    </row>
    <row r="55" spans="2:5">
      <c r="B55" s="45" t="s">
        <v>12</v>
      </c>
      <c r="C55" s="45"/>
      <c r="D55" s="45"/>
      <c r="E55" s="45"/>
    </row>
    <row r="56" spans="2:5">
      <c r="B56" s="74"/>
      <c r="C56" s="4" t="s">
        <v>33</v>
      </c>
    </row>
    <row r="57" spans="2:5">
      <c r="B57" s="67" t="s">
        <v>225</v>
      </c>
      <c r="C57" s="38">
        <v>1781.604</v>
      </c>
    </row>
    <row r="58" spans="2:5">
      <c r="B58" s="67" t="s">
        <v>256</v>
      </c>
      <c r="C58" s="38">
        <v>3546.0949999999998</v>
      </c>
    </row>
    <row r="59" spans="2:5">
      <c r="B59" s="67" t="s">
        <v>226</v>
      </c>
      <c r="C59" s="38">
        <v>8413.8919999999998</v>
      </c>
    </row>
    <row r="60" spans="2:5">
      <c r="B60" s="67" t="s">
        <v>227</v>
      </c>
      <c r="C60" s="38">
        <v>6932.9920000000002</v>
      </c>
    </row>
    <row r="61" spans="2:5">
      <c r="B61" s="67" t="s">
        <v>228</v>
      </c>
      <c r="C61" s="38">
        <v>2458.098</v>
      </c>
    </row>
    <row r="62" spans="2:5">
      <c r="B62" s="67" t="s">
        <v>229</v>
      </c>
      <c r="C62" s="38">
        <v>322.57900000000001</v>
      </c>
    </row>
    <row r="63" spans="2:5">
      <c r="B63" s="67" t="s">
        <v>230</v>
      </c>
      <c r="C63" s="38">
        <v>515.08900000000006</v>
      </c>
    </row>
    <row r="64" spans="2:5">
      <c r="B64" s="67" t="s">
        <v>231</v>
      </c>
      <c r="C64" s="38">
        <v>3780.3270000000002</v>
      </c>
    </row>
    <row r="65" spans="2:3" ht="22.5">
      <c r="B65" s="67" t="s">
        <v>232</v>
      </c>
      <c r="C65" s="38">
        <v>27750.674999999999</v>
      </c>
    </row>
    <row r="66" spans="2:3">
      <c r="B66" s="67" t="s">
        <v>233</v>
      </c>
      <c r="C66" s="38">
        <v>661.41200000000003</v>
      </c>
    </row>
    <row r="67" spans="2:3">
      <c r="B67" s="67" t="s">
        <v>234</v>
      </c>
      <c r="C67" s="38">
        <v>658.71799999999996</v>
      </c>
    </row>
    <row r="68" spans="2:3">
      <c r="B68" s="67" t="s">
        <v>235</v>
      </c>
      <c r="C68" s="38">
        <v>2344.3560000000002</v>
      </c>
    </row>
    <row r="69" spans="2:3">
      <c r="B69" s="67" t="s">
        <v>236</v>
      </c>
      <c r="C69" s="38">
        <v>9267.8760000000002</v>
      </c>
    </row>
    <row r="70" spans="2:3">
      <c r="B70" s="67" t="s">
        <v>237</v>
      </c>
      <c r="C70" s="38">
        <v>169.23599999999999</v>
      </c>
    </row>
    <row r="71" spans="2:3">
      <c r="B71" s="67" t="s">
        <v>238</v>
      </c>
      <c r="C71" s="38">
        <v>313.90800000000002</v>
      </c>
    </row>
    <row r="72" spans="2:3">
      <c r="B72" s="67" t="s">
        <v>239</v>
      </c>
      <c r="C72" s="38">
        <v>412.27100000000002</v>
      </c>
    </row>
    <row r="73" spans="2:3" ht="22.5">
      <c r="B73" s="67" t="s">
        <v>240</v>
      </c>
      <c r="C73" s="38">
        <v>12507.647000000001</v>
      </c>
    </row>
    <row r="74" spans="2:3">
      <c r="B74" s="101" t="s">
        <v>241</v>
      </c>
      <c r="C74" s="26">
        <v>41578.451999999997</v>
      </c>
    </row>
    <row r="75" spans="2:3">
      <c r="B75" s="67" t="s">
        <v>242</v>
      </c>
      <c r="C75" s="38">
        <v>31.1</v>
      </c>
    </row>
    <row r="76" spans="2:3">
      <c r="B76" s="67" t="s">
        <v>243</v>
      </c>
      <c r="C76" s="38">
        <v>23879.194</v>
      </c>
    </row>
    <row r="77" spans="2:3">
      <c r="B77" s="67" t="s">
        <v>244</v>
      </c>
      <c r="C77" s="38">
        <v>53194.582000000002</v>
      </c>
    </row>
    <row r="78" spans="2:3">
      <c r="B78" s="67" t="s">
        <v>245</v>
      </c>
      <c r="C78" s="38">
        <v>43112.714999999997</v>
      </c>
    </row>
    <row r="79" spans="2:3">
      <c r="B79" s="67" t="s">
        <v>246</v>
      </c>
      <c r="C79" s="38">
        <v>12847.168</v>
      </c>
    </row>
    <row r="80" spans="2:3">
      <c r="B80" s="67" t="s">
        <v>247</v>
      </c>
      <c r="C80" s="38">
        <v>2398.806</v>
      </c>
    </row>
    <row r="81" spans="2:5">
      <c r="B81" s="67" t="s">
        <v>248</v>
      </c>
      <c r="C81" s="38">
        <v>4122.1530000000002</v>
      </c>
    </row>
    <row r="82" spans="2:5" ht="22.5">
      <c r="B82" s="67" t="s">
        <v>249</v>
      </c>
      <c r="C82" s="38">
        <v>3869.4409999999998</v>
      </c>
    </row>
    <row r="83" spans="2:5" ht="22.5">
      <c r="B83" s="67" t="s">
        <v>295</v>
      </c>
      <c r="C83" s="38">
        <v>143455.15900000001</v>
      </c>
      <c r="D83" s="168"/>
    </row>
    <row r="84" spans="2:5" ht="22.5">
      <c r="B84" s="67" t="s">
        <v>250</v>
      </c>
      <c r="C84" s="38">
        <v>4351.3459999999995</v>
      </c>
    </row>
    <row r="85" spans="2:5">
      <c r="B85" s="67" t="s">
        <v>251</v>
      </c>
      <c r="C85" s="38">
        <v>4782.1850000000004</v>
      </c>
    </row>
    <row r="86" spans="2:5">
      <c r="B86" s="101" t="s">
        <v>252</v>
      </c>
      <c r="C86" s="26">
        <v>194167.14199999999</v>
      </c>
    </row>
    <row r="87" spans="2:5">
      <c r="B87" s="67" t="s">
        <v>157</v>
      </c>
      <c r="C87" s="38">
        <v>1019.269</v>
      </c>
    </row>
    <row r="88" spans="2:5">
      <c r="B88" s="2" t="s">
        <v>253</v>
      </c>
      <c r="C88" s="54"/>
      <c r="D88" s="54"/>
      <c r="E88" s="54"/>
    </row>
    <row r="89" spans="2:5">
      <c r="B89" s="2" t="s">
        <v>254</v>
      </c>
      <c r="C89" s="54"/>
      <c r="D89" s="54"/>
      <c r="E89" s="54"/>
    </row>
    <row r="90" spans="2:5">
      <c r="B90" s="2" t="s">
        <v>255</v>
      </c>
      <c r="C90" s="54"/>
      <c r="D90" s="54"/>
      <c r="E90" s="54"/>
    </row>
    <row r="91" spans="2:5">
      <c r="C91" s="54"/>
      <c r="D91" s="54"/>
      <c r="E91" s="54"/>
    </row>
    <row r="92" spans="2:5">
      <c r="C92" s="54"/>
      <c r="D92" s="54"/>
      <c r="E92" s="54"/>
    </row>
    <row r="93" spans="2:5">
      <c r="C93" s="54"/>
      <c r="D93" s="54"/>
      <c r="E93" s="54"/>
    </row>
  </sheetData>
  <phoneticPr fontId="3" type="noConversion"/>
  <pageMargins left="0.4" right="0.35" top="1" bottom="1" header="0" footer="0"/>
  <pageSetup paperSize="9" scale="69" orientation="portrait" r:id="rId1"/>
  <headerFooter alignWithMargins="0"/>
  <rowBreaks count="1" manualBreakCount="1">
    <brk id="2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9"/>
  <sheetViews>
    <sheetView zoomScaleNormal="100" workbookViewId="0">
      <pane ySplit="3" topLeftCell="A4" activePane="bottomLeft" state="frozen"/>
      <selection activeCell="I14" sqref="I14"/>
      <selection pane="bottomLeft" activeCell="B3" sqref="B3"/>
    </sheetView>
  </sheetViews>
  <sheetFormatPr baseColWidth="10" defaultColWidth="9.140625" defaultRowHeight="11.25" customHeight="1"/>
  <cols>
    <col min="1" max="1" width="2.28515625" style="1" customWidth="1"/>
    <col min="2" max="2" width="52.5703125" style="1" customWidth="1"/>
    <col min="3" max="3" width="9.85546875" style="1" customWidth="1"/>
    <col min="4" max="4" width="11.140625" style="1" customWidth="1"/>
    <col min="5" max="5" width="12" style="1" customWidth="1"/>
    <col min="6" max="6" width="9.140625" style="1"/>
    <col min="7" max="7" width="11.7109375" style="1" customWidth="1"/>
    <col min="8" max="11" width="9.140625" style="1"/>
    <col min="12" max="12" width="3.85546875" style="1" customWidth="1"/>
    <col min="13" max="13" width="59.42578125" style="1" customWidth="1"/>
    <col min="14" max="16384" width="9.140625" style="1"/>
  </cols>
  <sheetData>
    <row r="1" spans="2:5" ht="70.150000000000006" customHeight="1"/>
    <row r="2" spans="2:5" s="139" customFormat="1" ht="19.899999999999999" customHeight="1">
      <c r="B2" s="134" t="s">
        <v>101</v>
      </c>
    </row>
    <row r="3" spans="2:5" s="136" customFormat="1" ht="19.899999999999999" customHeight="1">
      <c r="B3" s="137" t="s">
        <v>296</v>
      </c>
      <c r="C3" s="138"/>
      <c r="D3" s="138"/>
    </row>
    <row r="4" spans="2:5" s="136" customFormat="1" ht="11.25" customHeight="1">
      <c r="B4" s="169"/>
      <c r="C4" s="170"/>
      <c r="D4" s="170"/>
    </row>
    <row r="5" spans="2:5" ht="11.25" customHeight="1">
      <c r="B5" s="46" t="s">
        <v>194</v>
      </c>
      <c r="C5" s="7"/>
      <c r="D5" s="7"/>
      <c r="E5" s="7"/>
    </row>
    <row r="6" spans="2:5" ht="11.25" customHeight="1">
      <c r="B6" s="48" t="s">
        <v>12</v>
      </c>
      <c r="C6" s="45"/>
      <c r="D6" s="45"/>
      <c r="E6" s="45"/>
    </row>
    <row r="7" spans="2:5" ht="29.25" customHeight="1">
      <c r="B7" s="5" t="s">
        <v>13</v>
      </c>
      <c r="C7" s="17" t="s">
        <v>33</v>
      </c>
      <c r="D7" s="17" t="s">
        <v>66</v>
      </c>
      <c r="E7" s="4" t="s">
        <v>65</v>
      </c>
    </row>
    <row r="8" spans="2:5" ht="11.25" customHeight="1">
      <c r="B8" s="104" t="s">
        <v>177</v>
      </c>
      <c r="C8" s="105">
        <v>147489.48300000001</v>
      </c>
      <c r="D8" s="105">
        <v>142349.356</v>
      </c>
      <c r="E8" s="105">
        <v>5140.1270000000004</v>
      </c>
    </row>
    <row r="9" spans="2:5" ht="11.25" customHeight="1">
      <c r="B9" s="6" t="s">
        <v>178</v>
      </c>
      <c r="C9" s="97">
        <v>7124.5019999999995</v>
      </c>
      <c r="D9" s="97">
        <v>6517.1470000000008</v>
      </c>
      <c r="E9" s="97">
        <v>607.35500000000002</v>
      </c>
    </row>
    <row r="10" spans="2:5" ht="11.25" customHeight="1">
      <c r="B10" s="6" t="s">
        <v>179</v>
      </c>
      <c r="C10" s="97">
        <v>10144.988000000001</v>
      </c>
      <c r="D10" s="97">
        <v>9785.6129999999994</v>
      </c>
      <c r="E10" s="97">
        <v>359.375</v>
      </c>
    </row>
    <row r="11" spans="2:5" ht="11.25" customHeight="1">
      <c r="B11" s="6" t="s">
        <v>180</v>
      </c>
      <c r="C11" s="38">
        <v>28173.001000000011</v>
      </c>
      <c r="D11" s="38">
        <v>26073.255000000001</v>
      </c>
      <c r="E11" s="38">
        <v>2099.7460000000001</v>
      </c>
    </row>
    <row r="12" spans="2:5" ht="11.25" customHeight="1">
      <c r="B12" s="104" t="s">
        <v>181</v>
      </c>
      <c r="C12" s="105">
        <v>45442.491000000009</v>
      </c>
      <c r="D12" s="105">
        <v>42376.014999999999</v>
      </c>
      <c r="E12" s="105">
        <v>3066.4760000000001</v>
      </c>
    </row>
    <row r="13" spans="2:5" ht="11.25" customHeight="1">
      <c r="B13" s="104" t="s">
        <v>158</v>
      </c>
      <c r="C13" s="105">
        <v>312.76</v>
      </c>
      <c r="D13" s="105">
        <v>262.69099999999997</v>
      </c>
      <c r="E13" s="105">
        <v>50.069000000000003</v>
      </c>
    </row>
    <row r="14" spans="2:5" ht="11.25" customHeight="1">
      <c r="B14" s="106" t="s">
        <v>136</v>
      </c>
      <c r="C14" s="107">
        <v>193244.73400000003</v>
      </c>
      <c r="D14" s="107">
        <v>184988.06199999998</v>
      </c>
      <c r="E14" s="107">
        <v>8256.6720000000005</v>
      </c>
    </row>
    <row r="15" spans="2:5" ht="11.25" customHeight="1">
      <c r="B15" s="1" t="s">
        <v>258</v>
      </c>
      <c r="C15" s="54"/>
      <c r="D15" s="54"/>
      <c r="E15" s="54"/>
    </row>
    <row r="16" spans="2:5" ht="11.25" customHeight="1">
      <c r="B16" s="99"/>
      <c r="C16" s="54"/>
      <c r="D16" s="54"/>
      <c r="E16" s="54"/>
    </row>
    <row r="17" spans="2:5" ht="11.25" customHeight="1">
      <c r="B17" s="46" t="s">
        <v>195</v>
      </c>
      <c r="C17" s="47"/>
      <c r="D17" s="47"/>
    </row>
    <row r="18" spans="2:5" ht="11.25" customHeight="1">
      <c r="B18" s="48" t="s">
        <v>67</v>
      </c>
      <c r="C18" s="7"/>
      <c r="D18" s="7"/>
      <c r="E18" s="7"/>
    </row>
    <row r="19" spans="2:5" ht="29.25" customHeight="1">
      <c r="B19" s="5" t="s">
        <v>13</v>
      </c>
      <c r="C19" s="17" t="s">
        <v>33</v>
      </c>
      <c r="D19" s="17" t="s">
        <v>66</v>
      </c>
      <c r="E19" s="4" t="s">
        <v>65</v>
      </c>
    </row>
    <row r="20" spans="2:5" ht="11.25" customHeight="1">
      <c r="B20" s="104" t="s">
        <v>177</v>
      </c>
      <c r="C20" s="105">
        <v>3708.2815729263575</v>
      </c>
      <c r="D20" s="105">
        <v>3759.7885951242702</v>
      </c>
      <c r="E20" s="105">
        <v>2688.3509414225941</v>
      </c>
    </row>
    <row r="21" spans="2:5" ht="11.25" customHeight="1">
      <c r="B21" s="6" t="s">
        <v>178</v>
      </c>
      <c r="C21" s="38">
        <v>179.12910768611869</v>
      </c>
      <c r="D21" s="38">
        <v>172.13351469850244</v>
      </c>
      <c r="E21" s="38">
        <v>317.65428870292891</v>
      </c>
    </row>
    <row r="22" spans="2:5" ht="11.25" customHeight="1">
      <c r="B22" s="6" t="s">
        <v>179</v>
      </c>
      <c r="C22" s="38">
        <v>255.07223493324622</v>
      </c>
      <c r="D22" s="38">
        <v>258.46155674704841</v>
      </c>
      <c r="E22" s="38">
        <v>187.9576359832636</v>
      </c>
    </row>
    <row r="23" spans="2:5" ht="11.25" customHeight="1">
      <c r="B23" s="6" t="s">
        <v>180</v>
      </c>
      <c r="C23" s="38">
        <v>708.34488220652224</v>
      </c>
      <c r="D23" s="38">
        <v>688.65732548004542</v>
      </c>
      <c r="E23" s="38">
        <v>1098.1935146443516</v>
      </c>
    </row>
    <row r="24" spans="2:5" ht="11.25" customHeight="1">
      <c r="B24" s="104" t="s">
        <v>181</v>
      </c>
      <c r="C24" s="105">
        <v>1142.5462248258871</v>
      </c>
      <c r="D24" s="105">
        <v>1119.2523969255963</v>
      </c>
      <c r="E24" s="105">
        <v>1603.805439330544</v>
      </c>
    </row>
    <row r="25" spans="2:5" ht="11.25" customHeight="1">
      <c r="B25" s="104" t="s">
        <v>158</v>
      </c>
      <c r="C25" s="105">
        <v>7.863626077992607</v>
      </c>
      <c r="D25" s="105">
        <v>6.9383006259739561</v>
      </c>
      <c r="E25" s="105">
        <v>26.18671548117155</v>
      </c>
    </row>
    <row r="26" spans="2:5" ht="11.25" customHeight="1">
      <c r="B26" s="106" t="s">
        <v>136</v>
      </c>
      <c r="C26" s="107">
        <v>4858.691423830237</v>
      </c>
      <c r="D26" s="107">
        <v>4885.97929267584</v>
      </c>
      <c r="E26" s="107">
        <v>4318.34309623431</v>
      </c>
    </row>
    <row r="27" spans="2:5" ht="11.25" customHeight="1">
      <c r="B27" s="99"/>
      <c r="C27" s="54"/>
      <c r="D27" s="54"/>
      <c r="E27" s="54"/>
    </row>
    <row r="28" spans="2:5" ht="11.25" customHeight="1">
      <c r="B28" s="46" t="s">
        <v>297</v>
      </c>
      <c r="C28" s="47"/>
      <c r="D28" s="47"/>
    </row>
    <row r="29" spans="2:5" ht="11.25" customHeight="1">
      <c r="B29" s="48" t="s">
        <v>12</v>
      </c>
      <c r="C29" s="7"/>
      <c r="D29" s="7"/>
      <c r="E29" s="7"/>
    </row>
    <row r="30" spans="2:5" ht="29.25" customHeight="1">
      <c r="B30" s="5" t="s">
        <v>13</v>
      </c>
      <c r="C30" s="17" t="s">
        <v>33</v>
      </c>
    </row>
    <row r="31" spans="2:5" ht="11.25" customHeight="1">
      <c r="B31" s="24" t="s">
        <v>54</v>
      </c>
      <c r="C31" s="26">
        <v>147489.48300000001</v>
      </c>
    </row>
    <row r="32" spans="2:5" ht="11.25" customHeight="1">
      <c r="B32" s="6" t="s">
        <v>17</v>
      </c>
      <c r="C32" s="97">
        <v>5746.3329999999996</v>
      </c>
    </row>
    <row r="33" spans="2:3" ht="11.25" customHeight="1">
      <c r="B33" s="6" t="s">
        <v>18</v>
      </c>
      <c r="C33" s="27">
        <v>1378.1690000000001</v>
      </c>
    </row>
    <row r="34" spans="2:3" ht="11.25" customHeight="1">
      <c r="B34" s="24" t="s">
        <v>19</v>
      </c>
      <c r="C34" s="98">
        <v>7124.5019999999995</v>
      </c>
    </row>
    <row r="35" spans="2:3" ht="11.25" customHeight="1">
      <c r="B35" s="6" t="s">
        <v>20</v>
      </c>
      <c r="C35" s="97">
        <v>2669.9650000000001</v>
      </c>
    </row>
    <row r="36" spans="2:3" ht="11.25" customHeight="1">
      <c r="B36" s="6" t="s">
        <v>21</v>
      </c>
      <c r="C36" s="97">
        <v>6937.34</v>
      </c>
    </row>
    <row r="37" spans="2:3" ht="11.25" customHeight="1">
      <c r="B37" s="6" t="s">
        <v>22</v>
      </c>
      <c r="C37" s="97">
        <v>121.456</v>
      </c>
    </row>
    <row r="38" spans="2:3" ht="11.25" customHeight="1">
      <c r="B38" s="6" t="s">
        <v>175</v>
      </c>
      <c r="C38" s="97">
        <v>130.43199999999999</v>
      </c>
    </row>
    <row r="39" spans="2:3" ht="11.25" customHeight="1">
      <c r="B39" s="6" t="s">
        <v>23</v>
      </c>
      <c r="C39" s="38">
        <v>285.79500000000002</v>
      </c>
    </row>
    <row r="40" spans="2:3" ht="11.25" customHeight="1">
      <c r="B40" s="24" t="s">
        <v>176</v>
      </c>
      <c r="C40" s="98">
        <v>10144.988000000001</v>
      </c>
    </row>
    <row r="41" spans="2:3" ht="11.25" customHeight="1">
      <c r="B41" s="6" t="s">
        <v>24</v>
      </c>
      <c r="C41" s="97">
        <v>299.14699999999999</v>
      </c>
    </row>
    <row r="42" spans="2:3" ht="11.25" customHeight="1">
      <c r="B42" s="6" t="s">
        <v>25</v>
      </c>
      <c r="C42" s="27">
        <v>13384.758</v>
      </c>
    </row>
    <row r="43" spans="2:3" ht="11.25" customHeight="1">
      <c r="B43" s="6" t="s">
        <v>26</v>
      </c>
      <c r="C43" s="38">
        <v>1869.595</v>
      </c>
    </row>
    <row r="44" spans="2:3" ht="11.25" customHeight="1">
      <c r="B44" s="6" t="s">
        <v>27</v>
      </c>
      <c r="C44" s="38">
        <v>3907.1779999999999</v>
      </c>
    </row>
    <row r="45" spans="2:3" ht="11.25" customHeight="1">
      <c r="B45" s="24" t="s">
        <v>28</v>
      </c>
      <c r="C45" s="26">
        <v>19161.530999999999</v>
      </c>
    </row>
    <row r="46" spans="2:3" ht="11.25" customHeight="1">
      <c r="B46" s="6" t="s">
        <v>29</v>
      </c>
      <c r="C46" s="77">
        <v>8712.3230000000003</v>
      </c>
    </row>
    <row r="47" spans="2:3" ht="11.25" customHeight="1">
      <c r="B47" s="24" t="s">
        <v>30</v>
      </c>
      <c r="C47" s="26">
        <v>45442.491000000009</v>
      </c>
    </row>
    <row r="48" spans="2:3" ht="11.25" customHeight="1">
      <c r="B48" s="6" t="s">
        <v>31</v>
      </c>
      <c r="C48" s="27">
        <v>312.76</v>
      </c>
    </row>
    <row r="49" spans="2:5" ht="11.25" customHeight="1">
      <c r="B49" s="24" t="s">
        <v>32</v>
      </c>
      <c r="C49" s="26">
        <v>193244.73400000003</v>
      </c>
    </row>
    <row r="51" spans="2:5" ht="11.25" customHeight="1">
      <c r="B51" s="46"/>
      <c r="C51" s="47"/>
      <c r="D51" s="47"/>
    </row>
    <row r="52" spans="2:5" ht="11.25" customHeight="1">
      <c r="B52" s="46" t="s">
        <v>297</v>
      </c>
      <c r="C52" s="47"/>
      <c r="D52" s="47"/>
    </row>
    <row r="53" spans="2:5" ht="11.25" customHeight="1">
      <c r="B53" s="48" t="s">
        <v>12</v>
      </c>
      <c r="C53" s="7"/>
      <c r="D53" s="7"/>
      <c r="E53" s="7"/>
    </row>
    <row r="54" spans="2:5" ht="29.25" customHeight="1">
      <c r="B54" s="5" t="s">
        <v>13</v>
      </c>
      <c r="C54" s="17" t="s">
        <v>33</v>
      </c>
    </row>
    <row r="55" spans="2:5" ht="11.25" customHeight="1">
      <c r="B55" s="6" t="s">
        <v>259</v>
      </c>
      <c r="C55" s="97">
        <v>1545</v>
      </c>
    </row>
    <row r="56" spans="2:5" ht="11.25" customHeight="1">
      <c r="B56" s="6" t="s">
        <v>260</v>
      </c>
      <c r="C56" s="97">
        <v>19929</v>
      </c>
    </row>
    <row r="57" spans="2:5" ht="11.25" customHeight="1">
      <c r="B57" s="6" t="s">
        <v>261</v>
      </c>
      <c r="C57" s="97">
        <v>43843</v>
      </c>
    </row>
    <row r="58" spans="2:5" ht="11.25" customHeight="1">
      <c r="B58" s="6" t="s">
        <v>262</v>
      </c>
      <c r="C58" s="97">
        <v>36909</v>
      </c>
    </row>
    <row r="59" spans="2:5" ht="11.25" customHeight="1">
      <c r="B59" s="6" t="s">
        <v>263</v>
      </c>
      <c r="C59" s="97">
        <v>11316</v>
      </c>
    </row>
    <row r="60" spans="2:5" ht="11.25" customHeight="1">
      <c r="B60" s="6" t="s">
        <v>264</v>
      </c>
      <c r="C60" s="97">
        <v>1780</v>
      </c>
    </row>
    <row r="61" spans="2:5" ht="11.25" customHeight="1">
      <c r="B61" s="6" t="s">
        <v>265</v>
      </c>
      <c r="C61" s="97">
        <v>3422</v>
      </c>
    </row>
    <row r="62" spans="2:5" ht="11.25" customHeight="1">
      <c r="B62" s="6" t="s">
        <v>266</v>
      </c>
      <c r="C62" s="97">
        <v>4105</v>
      </c>
    </row>
    <row r="63" spans="2:5" ht="11.25" customHeight="1">
      <c r="B63" s="6" t="s">
        <v>267</v>
      </c>
      <c r="C63" s="97">
        <v>4510</v>
      </c>
    </row>
    <row r="64" spans="2:5" ht="11.25" customHeight="1">
      <c r="B64" s="6" t="s">
        <v>268</v>
      </c>
      <c r="C64" s="97">
        <v>127359</v>
      </c>
    </row>
    <row r="65" spans="2:3" ht="11.25" customHeight="1">
      <c r="B65" s="6" t="s">
        <v>269</v>
      </c>
      <c r="C65" s="97">
        <v>5182</v>
      </c>
    </row>
    <row r="66" spans="2:3" ht="11.25" customHeight="1">
      <c r="B66" s="6" t="s">
        <v>270</v>
      </c>
      <c r="C66" s="97">
        <v>14202</v>
      </c>
    </row>
    <row r="67" spans="2:3" ht="11.25" customHeight="1">
      <c r="B67" s="6" t="s">
        <v>271</v>
      </c>
      <c r="C67" s="97">
        <v>19383</v>
      </c>
    </row>
    <row r="68" spans="2:3" ht="11.25" customHeight="1">
      <c r="B68" s="6" t="s">
        <v>272</v>
      </c>
      <c r="C68" s="97">
        <v>198</v>
      </c>
    </row>
    <row r="69" spans="2:3" ht="11.25" customHeight="1">
      <c r="B69" s="6" t="s">
        <v>273</v>
      </c>
      <c r="C69" s="97">
        <v>550</v>
      </c>
    </row>
    <row r="70" spans="2:3" ht="11.25" customHeight="1">
      <c r="B70" s="24" t="s">
        <v>274</v>
      </c>
      <c r="C70" s="26">
        <v>147489</v>
      </c>
    </row>
    <row r="71" spans="2:3" ht="11.25" customHeight="1">
      <c r="B71" s="6" t="s">
        <v>275</v>
      </c>
      <c r="C71" s="97">
        <v>5746</v>
      </c>
    </row>
    <row r="72" spans="2:3" ht="11.25" customHeight="1">
      <c r="B72" s="6" t="s">
        <v>276</v>
      </c>
      <c r="C72" s="97">
        <v>835</v>
      </c>
    </row>
    <row r="73" spans="2:3" ht="11.25" customHeight="1">
      <c r="B73" s="6" t="s">
        <v>277</v>
      </c>
      <c r="C73" s="97">
        <v>543</v>
      </c>
    </row>
    <row r="74" spans="2:3" ht="11.25" customHeight="1">
      <c r="B74" s="6" t="s">
        <v>278</v>
      </c>
      <c r="C74" s="97">
        <v>7125</v>
      </c>
    </row>
    <row r="75" spans="2:3" ht="11.25" customHeight="1">
      <c r="B75" s="6" t="s">
        <v>279</v>
      </c>
      <c r="C75" s="97">
        <v>2670</v>
      </c>
    </row>
    <row r="76" spans="2:3" ht="11.25" customHeight="1">
      <c r="B76" s="6" t="s">
        <v>280</v>
      </c>
      <c r="C76" s="97">
        <v>6937</v>
      </c>
    </row>
    <row r="77" spans="2:3" ht="11.25" customHeight="1">
      <c r="B77" s="6" t="s">
        <v>281</v>
      </c>
      <c r="C77" s="97">
        <v>121</v>
      </c>
    </row>
    <row r="78" spans="2:3" ht="11.25" customHeight="1">
      <c r="B78" s="6" t="s">
        <v>282</v>
      </c>
      <c r="C78" s="97">
        <v>130</v>
      </c>
    </row>
    <row r="79" spans="2:3" ht="11.25" customHeight="1">
      <c r="B79" s="6" t="s">
        <v>283</v>
      </c>
      <c r="C79" s="97">
        <v>286</v>
      </c>
    </row>
    <row r="80" spans="2:3" ht="11.25" customHeight="1">
      <c r="B80" s="6" t="s">
        <v>284</v>
      </c>
      <c r="C80" s="97">
        <v>10145</v>
      </c>
    </row>
    <row r="81" spans="2:3" ht="11.25" customHeight="1">
      <c r="B81" s="6" t="s">
        <v>285</v>
      </c>
      <c r="C81" s="97">
        <v>299</v>
      </c>
    </row>
    <row r="82" spans="2:3" ht="11.25" customHeight="1">
      <c r="B82" s="6" t="s">
        <v>286</v>
      </c>
      <c r="C82" s="97">
        <v>13385</v>
      </c>
    </row>
    <row r="83" spans="2:3" ht="11.25" customHeight="1">
      <c r="B83" s="6" t="s">
        <v>287</v>
      </c>
      <c r="C83" s="97">
        <v>1870</v>
      </c>
    </row>
    <row r="84" spans="2:3" ht="11.25" customHeight="1">
      <c r="B84" s="6" t="s">
        <v>288</v>
      </c>
      <c r="C84" s="97">
        <v>3907</v>
      </c>
    </row>
    <row r="85" spans="2:3" ht="11.25" customHeight="1">
      <c r="B85" s="6" t="s">
        <v>289</v>
      </c>
      <c r="C85" s="97">
        <v>19162</v>
      </c>
    </row>
    <row r="86" spans="2:3" ht="11.25" customHeight="1">
      <c r="B86" s="6" t="s">
        <v>290</v>
      </c>
      <c r="C86" s="97">
        <v>8712</v>
      </c>
    </row>
    <row r="87" spans="2:3" ht="22.5">
      <c r="B87" s="24" t="s">
        <v>291</v>
      </c>
      <c r="C87" s="26">
        <v>45442</v>
      </c>
    </row>
    <row r="88" spans="2:3" ht="11.25" customHeight="1">
      <c r="B88" s="6" t="s">
        <v>292</v>
      </c>
      <c r="C88" s="97">
        <v>313</v>
      </c>
    </row>
    <row r="89" spans="2:3" ht="11.25" customHeight="1">
      <c r="B89" s="24" t="s">
        <v>293</v>
      </c>
      <c r="C89" s="26">
        <v>193245</v>
      </c>
    </row>
  </sheetData>
  <phoneticPr fontId="3" type="noConversion"/>
  <pageMargins left="0.75" right="0.75" top="1" bottom="1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T1</vt:lpstr>
      <vt:lpstr>T2</vt:lpstr>
      <vt:lpstr>T3</vt:lpstr>
      <vt:lpstr>T4</vt:lpstr>
      <vt:lpstr>T5</vt:lpstr>
      <vt:lpstr>T6</vt:lpstr>
      <vt:lpstr>Índice!Área_de_impresión</vt:lpstr>
      <vt:lpstr>'T1'!Área_de_impresión</vt:lpstr>
      <vt:lpstr>'T2'!Área_de_impresión</vt:lpstr>
      <vt:lpstr>'T4'!Área_de_impresión</vt:lpstr>
      <vt:lpstr>'T5'!Área_de_impresión</vt:lpstr>
      <vt:lpstr>'T6'!Área_de_impresión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 Villabona, Aitor (Inst. Estadistica)</dc:creator>
  <cp:lastModifiedBy>X079751</cp:lastModifiedBy>
  <cp:lastPrinted>2018-03-09T11:48:26Z</cp:lastPrinted>
  <dcterms:created xsi:type="dcterms:W3CDTF">2016-08-02T06:53:37Z</dcterms:created>
  <dcterms:modified xsi:type="dcterms:W3CDTF">2023-01-09T12:42:54Z</dcterms:modified>
</cp:coreProperties>
</file>